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trategic Advancement Team\Communications Planning\Data\"/>
    </mc:Choice>
  </mc:AlternateContent>
  <xr:revisionPtr revIDLastSave="0" documentId="13_ncr:1_{4324F54D-BDD6-4FDD-964D-CE88A53760B1}" xr6:coauthVersionLast="47" xr6:coauthVersionMax="47" xr10:uidLastSave="{00000000-0000-0000-0000-000000000000}"/>
  <bookViews>
    <workbookView xWindow="-28920" yWindow="-60" windowWidth="29040" windowHeight="15840" xr2:uid="{C4D62BAE-1A7B-4ED8-9F6B-43746EDEFBF0}"/>
  </bookViews>
  <sheets>
    <sheet name="System-wide" sheetId="1" r:id="rId1"/>
    <sheet name="FTEs by College" sheetId="2" r:id="rId2"/>
    <sheet name="Headcount by Colleg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C21" i="1"/>
  <c r="D18" i="2"/>
  <c r="T18" i="2" l="1"/>
  <c r="R18" i="3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4" i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B18" i="3"/>
</calcChain>
</file>

<file path=xl/sharedStrings.xml><?xml version="1.0" encoding="utf-8"?>
<sst xmlns="http://schemas.openxmlformats.org/spreadsheetml/2006/main" count="95" uniqueCount="44">
  <si>
    <t>2018-19</t>
  </si>
  <si>
    <t>2017-18</t>
  </si>
  <si>
    <t>2016-17</t>
  </si>
  <si>
    <t>2015-16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</si>
  <si>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</si>
  <si>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</si>
  <si>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</si>
  <si>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</si>
  <si>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</si>
  <si>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</si>
  <si>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</si>
  <si>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</si>
  <si>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</si>
  <si>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</si>
  <si>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</si>
  <si>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</si>
  <si>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</si>
  <si>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</si>
  <si>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FTEs</t>
  </si>
  <si>
    <t>Headcount</t>
  </si>
  <si>
    <t>2002</t>
  </si>
  <si>
    <t>Blackhawk</t>
  </si>
  <si>
    <t>Chippewa Valley</t>
  </si>
  <si>
    <t>Fox Valley</t>
  </si>
  <si>
    <t>Gateway</t>
  </si>
  <si>
    <t>Lakeshore</t>
  </si>
  <si>
    <t>Madison Area</t>
  </si>
  <si>
    <t>Mid-State</t>
  </si>
  <si>
    <t>Milwaukee Area</t>
  </si>
  <si>
    <t>Moraine Park</t>
  </si>
  <si>
    <t>Nicolet Area</t>
  </si>
  <si>
    <t>Northcentral</t>
  </si>
  <si>
    <t>Northeast Wisconsin</t>
  </si>
  <si>
    <t>Southwest Wisconsin</t>
  </si>
  <si>
    <t>Waukesha County</t>
  </si>
  <si>
    <t>Western</t>
  </si>
  <si>
    <t>Wisconsin Indianhead</t>
  </si>
  <si>
    <t>2017</t>
  </si>
  <si>
    <t>TOTAL</t>
  </si>
  <si>
    <t>College</t>
  </si>
  <si>
    <t>Year</t>
  </si>
  <si>
    <t>% Change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</si>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</sst>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;\-#,##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5" fontId="2" fillId="0" borderId="1" xfId="0" applyNumberFormat="1" applyFont="1" applyBorder="1"/>
    <xf numFmtId="165" fontId="0" fillId="0" borderId="0" xfId="0" applyNumberFormat="1"/>
    <xf numFmtId="0" fontId="0" fillId="0" borderId="0" xfId="0" applyBorder="1" applyAlignment="1">
      <alignment horizontal="left" indent="1"/>
    </xf>
    <xf numFmtId="165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/>
    <xf numFmtId="165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/>
    <xf numFmtId="165" fontId="0" fillId="0" borderId="0" xfId="0" applyNumberFormat="1" applyFill="1" applyBorder="1"/>
    <xf numFmtId="165" fontId="2" fillId="0" borderId="0" xfId="0" applyNumberFormat="1" applyFont="1" applyFill="1" applyBorder="1"/>
    <xf numFmtId="164" fontId="0" fillId="0" borderId="0" xfId="1" applyNumberFormat="1" applyFont="1" applyFill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/>
    <xf numFmtId="164" fontId="0" fillId="0" borderId="0" xfId="1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C3C5A-1B07-4612-A9A7-B149215AF885}">
  <dimension ref="A2:E22"/>
  <sheetViews>
    <sheetView tabSelected="1" workbookViewId="0">
      <selection activeCell="E22" sqref="E22"/>
    </sheetView>
  </sheetViews>
  <sheetFormatPr defaultRowHeight="15" x14ac:dyDescent="0.25"/>
  <cols>
    <col min="1" max="1" width="11.85546875" customWidth="1"/>
    <col min="2" max="2" width="11.7109375" bestFit="1" customWidth="1"/>
    <col min="3" max="3" width="10.42578125" bestFit="1" customWidth="1"/>
    <col min="4" max="4" width="8" bestFit="1" customWidth="1"/>
    <col min="5" max="5" width="10.42578125" bestFit="1" customWidth="1"/>
  </cols>
  <sheetData>
    <row r="2" spans="1:5" ht="15.75" x14ac:dyDescent="0.25">
      <c r="A2" s="26" t="s">
        <v>40</v>
      </c>
      <c r="B2" s="1" t="s">
        <v>19</v>
      </c>
      <c r="C2" s="1" t="s">
        <v>41</v>
      </c>
      <c r="D2" s="1" t="s">
        <v>18</v>
      </c>
      <c r="E2" s="1" t="s">
        <v>41</v>
      </c>
    </row>
    <row r="3" spans="1:5" x14ac:dyDescent="0.25">
      <c r="A3" t="s">
        <v>17</v>
      </c>
      <c r="B3" s="2">
        <v>455448</v>
      </c>
      <c r="C3" s="2"/>
      <c r="D3" s="2">
        <v>64357</v>
      </c>
    </row>
    <row r="4" spans="1:5" x14ac:dyDescent="0.25">
      <c r="A4" t="s">
        <v>16</v>
      </c>
      <c r="B4" s="2">
        <v>433532</v>
      </c>
      <c r="C4" s="25">
        <f>(B4-B3)/B3</f>
        <v>-4.8119653615780508E-2</v>
      </c>
      <c r="D4" s="2">
        <v>67467.281199895529</v>
      </c>
      <c r="E4" s="25">
        <f>(D4-D3)/D3</f>
        <v>4.8328560994072588E-2</v>
      </c>
    </row>
    <row r="5" spans="1:5" x14ac:dyDescent="0.25">
      <c r="A5" t="s">
        <v>15</v>
      </c>
      <c r="B5" s="2">
        <v>421432</v>
      </c>
      <c r="C5" s="25">
        <f t="shared" ref="C5:C22" si="0">(B5-B4)/B4</f>
        <v>-2.7910281132649956E-2</v>
      </c>
      <c r="D5" s="2">
        <v>69352.071499904167</v>
      </c>
      <c r="E5" s="25">
        <f t="shared" ref="E5:E22" si="1">(D5-D4)/D4</f>
        <v>2.7936360654941518E-2</v>
      </c>
    </row>
    <row r="6" spans="1:5" x14ac:dyDescent="0.25">
      <c r="A6" t="s">
        <v>14</v>
      </c>
      <c r="B6" s="2">
        <v>412054</v>
      </c>
      <c r="C6" s="25">
        <f t="shared" si="0"/>
        <v>-2.225270031701437E-2</v>
      </c>
      <c r="D6" s="2">
        <v>69200.585099909687</v>
      </c>
      <c r="E6" s="25">
        <f t="shared" si="1"/>
        <v>-2.1843096639829781E-3</v>
      </c>
    </row>
    <row r="7" spans="1:5" x14ac:dyDescent="0.25">
      <c r="A7" t="s">
        <v>13</v>
      </c>
      <c r="B7" s="2">
        <v>415159</v>
      </c>
      <c r="C7" s="25">
        <f t="shared" si="0"/>
        <v>7.535420114839317E-3</v>
      </c>
      <c r="D7" s="2">
        <v>69007.079699913826</v>
      </c>
      <c r="E7" s="25">
        <f t="shared" si="1"/>
        <v>-2.7962971659341411E-3</v>
      </c>
    </row>
    <row r="8" spans="1:5" x14ac:dyDescent="0.25">
      <c r="A8" t="s">
        <v>12</v>
      </c>
      <c r="B8" s="2">
        <v>407355</v>
      </c>
      <c r="C8" s="25">
        <f t="shared" si="0"/>
        <v>-1.8797617298432649E-2</v>
      </c>
      <c r="D8" s="2">
        <v>69290.075399920621</v>
      </c>
      <c r="E8" s="25">
        <f t="shared" si="1"/>
        <v>4.1009661796650209E-3</v>
      </c>
    </row>
    <row r="9" spans="1:5" x14ac:dyDescent="0.25">
      <c r="A9" t="s">
        <v>11</v>
      </c>
      <c r="B9" s="2">
        <v>397748</v>
      </c>
      <c r="C9" s="25">
        <f t="shared" si="0"/>
        <v>-2.3583851922770065E-2</v>
      </c>
      <c r="D9" s="2">
        <v>70586.817199936049</v>
      </c>
      <c r="E9" s="25">
        <f t="shared" si="1"/>
        <v>1.8714683055705176E-2</v>
      </c>
    </row>
    <row r="10" spans="1:5" x14ac:dyDescent="0.25">
      <c r="A10" t="s">
        <v>10</v>
      </c>
      <c r="B10" s="2">
        <v>385298</v>
      </c>
      <c r="C10" s="25">
        <f t="shared" si="0"/>
        <v>-3.1301225901827288E-2</v>
      </c>
      <c r="D10" s="2">
        <v>73969.087799968256</v>
      </c>
      <c r="E10" s="25">
        <f t="shared" si="1"/>
        <v>4.7916462792931699E-2</v>
      </c>
    </row>
    <row r="11" spans="1:5" x14ac:dyDescent="0.25">
      <c r="A11" t="s">
        <v>9</v>
      </c>
      <c r="B11" s="2">
        <v>393993</v>
      </c>
      <c r="C11" s="25">
        <f t="shared" si="0"/>
        <v>2.256694818036948E-2</v>
      </c>
      <c r="D11" s="2">
        <v>82841.567499988858</v>
      </c>
      <c r="E11" s="25">
        <f t="shared" si="1"/>
        <v>0.11994848069526158</v>
      </c>
    </row>
    <row r="12" spans="1:5" x14ac:dyDescent="0.25">
      <c r="A12" t="s">
        <v>8</v>
      </c>
      <c r="B12" s="2">
        <v>383671</v>
      </c>
      <c r="C12" s="25">
        <f t="shared" si="0"/>
        <v>-2.6198434997576098E-2</v>
      </c>
      <c r="D12" s="2">
        <v>83920.555800025832</v>
      </c>
      <c r="E12" s="25">
        <f t="shared" si="1"/>
        <v>1.3024720953488944E-2</v>
      </c>
    </row>
    <row r="13" spans="1:5" x14ac:dyDescent="0.25">
      <c r="A13" t="s">
        <v>7</v>
      </c>
      <c r="B13" s="2">
        <v>378240</v>
      </c>
      <c r="C13" s="25">
        <f t="shared" si="0"/>
        <v>-1.4155357063734293E-2</v>
      </c>
      <c r="D13" s="2">
        <v>80068.204000005077</v>
      </c>
      <c r="E13" s="25">
        <f t="shared" si="1"/>
        <v>-4.5904746021946261E-2</v>
      </c>
    </row>
    <row r="14" spans="1:5" x14ac:dyDescent="0.25">
      <c r="A14" t="s">
        <v>6</v>
      </c>
      <c r="B14" s="24">
        <v>362252</v>
      </c>
      <c r="C14" s="25">
        <f t="shared" si="0"/>
        <v>-4.2269458544839253E-2</v>
      </c>
      <c r="D14" s="2">
        <v>77679.230399987006</v>
      </c>
      <c r="E14" s="25">
        <f t="shared" si="1"/>
        <v>-2.9836732693765924E-2</v>
      </c>
    </row>
    <row r="15" spans="1:5" x14ac:dyDescent="0.25">
      <c r="A15" t="s">
        <v>5</v>
      </c>
      <c r="B15" s="24">
        <v>348747</v>
      </c>
      <c r="C15" s="25">
        <f t="shared" si="0"/>
        <v>-3.7280677539392466E-2</v>
      </c>
      <c r="D15" s="2">
        <v>74479.644199979797</v>
      </c>
      <c r="E15" s="25">
        <f t="shared" si="1"/>
        <v>-4.1189725793263569E-2</v>
      </c>
    </row>
    <row r="16" spans="1:5" x14ac:dyDescent="0.25">
      <c r="A16" t="s">
        <v>4</v>
      </c>
      <c r="B16" s="24">
        <v>329407</v>
      </c>
      <c r="C16" s="25">
        <f t="shared" si="0"/>
        <v>-5.5455674170673867E-2</v>
      </c>
      <c r="D16" s="2">
        <v>71357.747299966766</v>
      </c>
      <c r="E16" s="25">
        <f t="shared" si="1"/>
        <v>-4.1916109207378274E-2</v>
      </c>
    </row>
    <row r="17" spans="1:5" x14ac:dyDescent="0.25">
      <c r="A17" t="s">
        <v>3</v>
      </c>
      <c r="B17" s="24">
        <v>326153</v>
      </c>
      <c r="C17" s="25">
        <f t="shared" si="0"/>
        <v>-9.8783571690947668E-3</v>
      </c>
      <c r="D17" s="2">
        <v>68371.225699961229</v>
      </c>
      <c r="E17" s="25">
        <f t="shared" si="1"/>
        <v>-4.1852801034358435E-2</v>
      </c>
    </row>
    <row r="18" spans="1:5" x14ac:dyDescent="0.25">
      <c r="A18" t="s">
        <v>2</v>
      </c>
      <c r="B18" s="24">
        <v>307607</v>
      </c>
      <c r="C18" s="25">
        <f t="shared" si="0"/>
        <v>-5.686288337068799E-2</v>
      </c>
      <c r="D18" s="2">
        <v>65890.299699948693</v>
      </c>
      <c r="E18" s="25">
        <f t="shared" si="1"/>
        <v>-3.6286112682837907E-2</v>
      </c>
    </row>
    <row r="19" spans="1:5" x14ac:dyDescent="0.25">
      <c r="A19" t="s">
        <v>1</v>
      </c>
      <c r="B19" s="2">
        <v>314835</v>
      </c>
      <c r="C19" s="25">
        <f t="shared" si="0"/>
        <v>2.3497514685946679E-2</v>
      </c>
      <c r="D19" s="2">
        <v>65554</v>
      </c>
      <c r="E19" s="25">
        <f t="shared" si="1"/>
        <v>-5.103933378359714E-3</v>
      </c>
    </row>
    <row r="20" spans="1:5" x14ac:dyDescent="0.25">
      <c r="A20" t="s">
        <v>0</v>
      </c>
      <c r="B20" s="2">
        <v>307849</v>
      </c>
      <c r="C20" s="25">
        <f t="shared" si="0"/>
        <v>-2.2189400797242999E-2</v>
      </c>
      <c r="D20" s="2">
        <v>65317</v>
      </c>
      <c r="E20" s="25">
        <f t="shared" si="1"/>
        <v>-3.6153400250175426E-3</v>
      </c>
    </row>
    <row r="21" spans="1:5" x14ac:dyDescent="0.25">
      <c r="A21" t="s">
        <v>42</v>
      </c>
      <c r="B21" s="2">
        <v>286381</v>
      </c>
      <c r="C21" s="25">
        <f t="shared" si="0"/>
        <v>-6.9735487203141794E-2</v>
      </c>
      <c r="D21" s="2">
        <v>64314</v>
      </c>
      <c r="E21" s="25">
        <f t="shared" si="1"/>
        <v>-1.5355879786273098E-2</v>
      </c>
    </row>
    <row r="22" spans="1:5" x14ac:dyDescent="0.25">
      <c r="A22" t="s">
        <v>43</v>
      </c>
      <c r="C22" s="25"/>
      <c r="D22" s="2"/>
      <c r="E22" s="25"/>
    </row>
  </sheetData>
  <phoneticPr fontId="3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0AE53-7CAE-401E-950C-AB7BE1C8C86A}">
  <dimension ref="A1:U71"/>
  <sheetViews>
    <sheetView topLeftCell="C1" workbookViewId="0">
      <selection activeCell="T18" sqref="T18"/>
    </sheetView>
  </sheetViews>
  <sheetFormatPr defaultRowHeight="15" x14ac:dyDescent="0.25"/>
  <cols>
    <col min="1" max="1" width="22.140625" style="7" bestFit="1" customWidth="1"/>
    <col min="2" max="2" width="9.140625" style="6"/>
    <col min="3" max="3" width="22.140625" style="7" bestFit="1" customWidth="1"/>
    <col min="4" max="21" width="9.7109375" style="7" customWidth="1"/>
    <col min="22" max="16384" width="9.140625" style="7"/>
  </cols>
  <sheetData>
    <row r="1" spans="1:21" s="12" customFormat="1" ht="15.75" x14ac:dyDescent="0.25">
      <c r="B1" s="13">
        <v>2002</v>
      </c>
      <c r="C1" s="12" t="s">
        <v>39</v>
      </c>
      <c r="D1" s="14">
        <v>2002</v>
      </c>
      <c r="E1" s="14">
        <v>2003</v>
      </c>
      <c r="F1" s="14">
        <v>2004</v>
      </c>
      <c r="G1" s="14">
        <v>2005</v>
      </c>
      <c r="H1" s="14">
        <v>2006</v>
      </c>
      <c r="I1" s="14">
        <v>2007</v>
      </c>
      <c r="J1" s="14">
        <v>2008</v>
      </c>
      <c r="K1" s="14">
        <v>2009</v>
      </c>
      <c r="L1" s="14">
        <v>2010</v>
      </c>
      <c r="M1" s="14">
        <v>2011</v>
      </c>
      <c r="N1" s="14">
        <v>2012</v>
      </c>
      <c r="O1" s="14">
        <v>2013</v>
      </c>
      <c r="P1" s="14">
        <v>2014</v>
      </c>
      <c r="Q1" s="14">
        <v>2015</v>
      </c>
      <c r="R1" s="14">
        <v>2016</v>
      </c>
      <c r="S1" s="14">
        <v>2017</v>
      </c>
      <c r="T1" s="14">
        <v>2018</v>
      </c>
      <c r="U1" s="15">
        <v>2019</v>
      </c>
    </row>
    <row r="2" spans="1:21" x14ac:dyDescent="0.25">
      <c r="A2" s="5" t="s">
        <v>21</v>
      </c>
      <c r="B2" s="6">
        <v>1887.6746000001283</v>
      </c>
      <c r="C2" s="11" t="s">
        <v>21</v>
      </c>
      <c r="D2" s="27">
        <v>1887.6746000001283</v>
      </c>
      <c r="E2" s="6">
        <v>1982.5323000000835</v>
      </c>
      <c r="F2" s="6">
        <v>2009.9695000000963</v>
      </c>
      <c r="G2" s="6">
        <v>1942.9242000000834</v>
      </c>
      <c r="H2" s="6">
        <v>1879.4689000001329</v>
      </c>
      <c r="I2" s="6">
        <v>1850.7504000001099</v>
      </c>
      <c r="J2" s="6">
        <v>1909.9982000000755</v>
      </c>
      <c r="K2" s="6">
        <v>2371.7866999999824</v>
      </c>
      <c r="L2" s="6">
        <v>2926.7807999998645</v>
      </c>
      <c r="M2" s="6">
        <v>2909.3640999999025</v>
      </c>
      <c r="N2" s="6">
        <v>2575.9619999999936</v>
      </c>
      <c r="O2" s="6">
        <v>2403.326999999992</v>
      </c>
      <c r="P2" s="6">
        <v>2079.8725000000104</v>
      </c>
      <c r="Q2" s="6">
        <v>1942.2524999999898</v>
      </c>
      <c r="R2" s="6">
        <v>1826.0464999999799</v>
      </c>
      <c r="S2" s="4">
        <v>1781.0064999999661</v>
      </c>
      <c r="T2" s="6">
        <v>1752</v>
      </c>
      <c r="U2" s="6">
        <v>1913</v>
      </c>
    </row>
    <row r="3" spans="1:21" x14ac:dyDescent="0.25">
      <c r="A3" s="5" t="s">
        <v>22</v>
      </c>
      <c r="B3" s="6">
        <v>3550.2554999996946</v>
      </c>
      <c r="C3" s="11" t="s">
        <v>22</v>
      </c>
      <c r="D3" s="27">
        <v>3550.2554999996946</v>
      </c>
      <c r="E3" s="6">
        <v>3850.5032999998712</v>
      </c>
      <c r="F3" s="6">
        <v>4038.4230999999531</v>
      </c>
      <c r="G3" s="6">
        <v>4119.7567999999801</v>
      </c>
      <c r="H3" s="6">
        <v>4425.8201000002546</v>
      </c>
      <c r="I3" s="6">
        <v>4608.9850000001788</v>
      </c>
      <c r="J3" s="6">
        <v>4645.2635000001383</v>
      </c>
      <c r="K3" s="6">
        <v>4417.604700000059</v>
      </c>
      <c r="L3" s="6">
        <v>4588.0381000001125</v>
      </c>
      <c r="M3" s="6">
        <v>4741.0505000001422</v>
      </c>
      <c r="N3" s="6">
        <v>4469.8042000001833</v>
      </c>
      <c r="O3" s="6">
        <v>4350.5751999999975</v>
      </c>
      <c r="P3" s="6">
        <v>4273.9253999999955</v>
      </c>
      <c r="Q3" s="6">
        <v>4138.4946999999129</v>
      </c>
      <c r="R3" s="6">
        <v>3955.8487999998856</v>
      </c>
      <c r="S3" s="4">
        <v>4103.772099999811</v>
      </c>
      <c r="T3" s="6">
        <v>4287</v>
      </c>
      <c r="U3" s="6">
        <v>4432</v>
      </c>
    </row>
    <row r="4" spans="1:21" x14ac:dyDescent="0.25">
      <c r="A4" s="5" t="s">
        <v>23</v>
      </c>
      <c r="B4" s="6">
        <v>5326.4558000020579</v>
      </c>
      <c r="C4" s="11" t="s">
        <v>23</v>
      </c>
      <c r="D4" s="27">
        <v>5326.4558000020579</v>
      </c>
      <c r="E4" s="6">
        <v>5712.3571000019101</v>
      </c>
      <c r="F4" s="6">
        <v>5865.4443000011679</v>
      </c>
      <c r="G4" s="6">
        <v>5885.9960000011124</v>
      </c>
      <c r="H4" s="6">
        <v>6116.0438000021968</v>
      </c>
      <c r="I4" s="6">
        <v>5955.1366000005528</v>
      </c>
      <c r="J4" s="6">
        <v>6182.9535000008846</v>
      </c>
      <c r="K4" s="6">
        <v>6616.1425000011004</v>
      </c>
      <c r="L4" s="6">
        <v>7584.1289000011102</v>
      </c>
      <c r="M4" s="6">
        <v>7977.0568000004814</v>
      </c>
      <c r="N4" s="6">
        <v>7605.7278000013976</v>
      </c>
      <c r="O4" s="6">
        <v>7431.4327000015155</v>
      </c>
      <c r="P4" s="6">
        <v>7197.2312000015854</v>
      </c>
      <c r="Q4" s="6">
        <v>6967.770500001674</v>
      </c>
      <c r="R4" s="6">
        <v>6803.1840000012471</v>
      </c>
      <c r="S4" s="4">
        <v>6572.2804000016085</v>
      </c>
      <c r="T4" s="6">
        <v>6445</v>
      </c>
      <c r="U4" s="6">
        <v>6293</v>
      </c>
    </row>
    <row r="5" spans="1:21" x14ac:dyDescent="0.25">
      <c r="A5" s="5" t="s">
        <v>24</v>
      </c>
      <c r="B5" s="6">
        <v>4519.6576000003206</v>
      </c>
      <c r="C5" s="11" t="s">
        <v>24</v>
      </c>
      <c r="D5" s="27">
        <v>4519.6576000003206</v>
      </c>
      <c r="E5" s="6">
        <v>4988.1574000005348</v>
      </c>
      <c r="F5" s="6">
        <v>5023.3185000006588</v>
      </c>
      <c r="G5" s="6">
        <v>4856.6764000003996</v>
      </c>
      <c r="H5" s="6">
        <v>5051.5625000005593</v>
      </c>
      <c r="I5" s="6">
        <v>5007.9778000004862</v>
      </c>
      <c r="J5" s="6">
        <v>4837.3288000004304</v>
      </c>
      <c r="K5" s="6">
        <v>5191.3649000005526</v>
      </c>
      <c r="L5" s="6">
        <v>5989.9239000006273</v>
      </c>
      <c r="M5" s="6">
        <v>6386.4521000007026</v>
      </c>
      <c r="N5" s="6">
        <v>6325.1091000009146</v>
      </c>
      <c r="O5" s="6">
        <v>5990.6248000009418</v>
      </c>
      <c r="P5" s="6">
        <v>5600.3942000007855</v>
      </c>
      <c r="Q5" s="6">
        <v>5175.4984000006398</v>
      </c>
      <c r="R5" s="6">
        <v>5082.7070000004778</v>
      </c>
      <c r="S5" s="4">
        <v>4867.0455000003149</v>
      </c>
      <c r="T5" s="22">
        <v>5116</v>
      </c>
      <c r="U5" s="22">
        <v>5146</v>
      </c>
    </row>
    <row r="6" spans="1:21" x14ac:dyDescent="0.25">
      <c r="A6" s="5" t="s">
        <v>25</v>
      </c>
      <c r="B6" s="6">
        <v>2130.8671000001968</v>
      </c>
      <c r="C6" s="11" t="s">
        <v>25</v>
      </c>
      <c r="D6" s="27">
        <v>2130.8671000001968</v>
      </c>
      <c r="E6" s="6">
        <v>2115.428000000154</v>
      </c>
      <c r="F6" s="6">
        <v>2358.884700000126</v>
      </c>
      <c r="G6" s="6">
        <v>2240.5722000000992</v>
      </c>
      <c r="H6" s="6">
        <v>2115.5612000000879</v>
      </c>
      <c r="I6" s="6">
        <v>2035.8749000000835</v>
      </c>
      <c r="J6" s="6">
        <v>2082.5156000000125</v>
      </c>
      <c r="K6" s="6">
        <v>2261.0571000000186</v>
      </c>
      <c r="L6" s="6">
        <v>2680.3007999999986</v>
      </c>
      <c r="M6" s="6">
        <v>2554.4940999999762</v>
      </c>
      <c r="N6" s="6">
        <v>2287.7781999999329</v>
      </c>
      <c r="O6" s="6">
        <v>2172.1651000000452</v>
      </c>
      <c r="P6" s="6">
        <v>2072.2827000000921</v>
      </c>
      <c r="Q6" s="6">
        <v>1982.1274000000735</v>
      </c>
      <c r="R6" s="6">
        <v>1956.0856000000401</v>
      </c>
      <c r="S6" s="4">
        <v>1926.1577000000068</v>
      </c>
      <c r="T6" s="22">
        <v>1876</v>
      </c>
      <c r="U6" s="22">
        <v>1770</v>
      </c>
    </row>
    <row r="7" spans="1:21" x14ac:dyDescent="0.25">
      <c r="A7" s="5" t="s">
        <v>26</v>
      </c>
      <c r="B7" s="6">
        <v>8811.0010000015627</v>
      </c>
      <c r="C7" s="11" t="s">
        <v>26</v>
      </c>
      <c r="D7" s="27">
        <v>8811.0010000015627</v>
      </c>
      <c r="E7" s="6">
        <v>8854.8090000012144</v>
      </c>
      <c r="F7" s="6">
        <v>8907.5927000010888</v>
      </c>
      <c r="G7" s="6">
        <v>8943.3996000012121</v>
      </c>
      <c r="H7" s="6">
        <v>8898.9807000004403</v>
      </c>
      <c r="I7" s="6">
        <v>9356.5002000006225</v>
      </c>
      <c r="J7" s="6">
        <v>9429.4191999999257</v>
      </c>
      <c r="K7" s="6">
        <v>9619.3937000001024</v>
      </c>
      <c r="L7" s="6">
        <v>10833.546500000648</v>
      </c>
      <c r="M7" s="6">
        <v>11102.266800000352</v>
      </c>
      <c r="N7" s="6">
        <v>10773.208700000348</v>
      </c>
      <c r="O7" s="6">
        <v>10662.088400000783</v>
      </c>
      <c r="P7" s="6">
        <v>10366.971000000889</v>
      </c>
      <c r="Q7" s="6">
        <v>10256.834400001049</v>
      </c>
      <c r="R7" s="6">
        <v>10032.585200001005</v>
      </c>
      <c r="S7" s="4">
        <v>9330.9368000012346</v>
      </c>
      <c r="T7" s="22">
        <v>9182</v>
      </c>
      <c r="U7" s="22">
        <v>8936</v>
      </c>
    </row>
    <row r="8" spans="1:21" x14ac:dyDescent="0.25">
      <c r="A8" s="5" t="s">
        <v>27</v>
      </c>
      <c r="B8" s="6">
        <v>2037.034000000109</v>
      </c>
      <c r="C8" s="11" t="s">
        <v>27</v>
      </c>
      <c r="D8" s="27">
        <v>2037.034000000109</v>
      </c>
      <c r="E8" s="6">
        <v>2169.8336000000509</v>
      </c>
      <c r="F8" s="6">
        <v>2220.1438000000257</v>
      </c>
      <c r="G8" s="6">
        <v>2148.0008000000516</v>
      </c>
      <c r="H8" s="6">
        <v>2061.0534000000698</v>
      </c>
      <c r="I8" s="6">
        <v>1983.3411000000658</v>
      </c>
      <c r="J8" s="6">
        <v>2098.1158000000214</v>
      </c>
      <c r="K8" s="6">
        <v>2293.1255999999903</v>
      </c>
      <c r="L8" s="6">
        <v>2591.0981999999876</v>
      </c>
      <c r="M8" s="6">
        <v>2612.6240000000125</v>
      </c>
      <c r="N8" s="6">
        <v>2386.3522999999545</v>
      </c>
      <c r="O8" s="6">
        <v>2212.0302999999863</v>
      </c>
      <c r="P8" s="6">
        <v>2182.7399000000032</v>
      </c>
      <c r="Q8" s="6">
        <v>2140.2574999999938</v>
      </c>
      <c r="R8" s="6">
        <v>2002.2775999999935</v>
      </c>
      <c r="S8" s="4">
        <v>1876.4898999999966</v>
      </c>
      <c r="T8" s="22">
        <v>1829</v>
      </c>
      <c r="U8" s="22">
        <v>1889</v>
      </c>
    </row>
    <row r="9" spans="1:21" x14ac:dyDescent="0.25">
      <c r="A9" s="5" t="s">
        <v>28</v>
      </c>
      <c r="B9" s="6">
        <v>12533.583599998601</v>
      </c>
      <c r="C9" s="11" t="s">
        <v>28</v>
      </c>
      <c r="D9" s="27">
        <v>12533.583599998601</v>
      </c>
      <c r="E9" s="6">
        <v>13154.918099998526</v>
      </c>
      <c r="F9" s="6">
        <v>13376.838799998422</v>
      </c>
      <c r="G9" s="6">
        <v>13448.334799998771</v>
      </c>
      <c r="H9" s="6">
        <v>13091.068599998829</v>
      </c>
      <c r="I9" s="6">
        <v>12727.628299998696</v>
      </c>
      <c r="J9" s="6">
        <v>12644.85389999853</v>
      </c>
      <c r="K9" s="6">
        <v>13523.341199998966</v>
      </c>
      <c r="L9" s="6">
        <v>14691.743799999093</v>
      </c>
      <c r="M9" s="6">
        <v>14585.652099999026</v>
      </c>
      <c r="N9" s="6">
        <v>14086.525799999421</v>
      </c>
      <c r="O9" s="6">
        <v>13311.050699999201</v>
      </c>
      <c r="P9" s="6">
        <v>12556.028899999374</v>
      </c>
      <c r="Q9" s="6">
        <v>11998.437699999649</v>
      </c>
      <c r="R9" s="6">
        <v>10849.330499999925</v>
      </c>
      <c r="S9" s="4">
        <v>10424.995100000071</v>
      </c>
      <c r="T9" s="22">
        <v>10059</v>
      </c>
      <c r="U9" s="22">
        <v>10248</v>
      </c>
    </row>
    <row r="10" spans="1:21" x14ac:dyDescent="0.25">
      <c r="A10" s="5" t="s">
        <v>29</v>
      </c>
      <c r="B10" s="6">
        <v>3119.4412000000093</v>
      </c>
      <c r="C10" s="11" t="s">
        <v>29</v>
      </c>
      <c r="D10" s="27">
        <v>3119.4412000000093</v>
      </c>
      <c r="E10" s="6">
        <v>3239.4977000000067</v>
      </c>
      <c r="F10" s="6">
        <v>3489.8361000000259</v>
      </c>
      <c r="G10" s="6">
        <v>3506.5382999999588</v>
      </c>
      <c r="H10" s="6">
        <v>3527.2591999998026</v>
      </c>
      <c r="I10" s="6">
        <v>3474.9936999999122</v>
      </c>
      <c r="J10" s="6">
        <v>3429.7061999999796</v>
      </c>
      <c r="K10" s="6">
        <v>3541.2351999999591</v>
      </c>
      <c r="L10" s="6">
        <v>3989.2360999999601</v>
      </c>
      <c r="M10" s="6">
        <v>3867.7692000000475</v>
      </c>
      <c r="N10" s="6">
        <v>3449.0619999999235</v>
      </c>
      <c r="O10" s="6">
        <v>3417.4539999999324</v>
      </c>
      <c r="P10" s="6">
        <v>3363.6349999999029</v>
      </c>
      <c r="Q10" s="6">
        <v>3162.9264999998809</v>
      </c>
      <c r="R10" s="6">
        <v>3122.8374999999046</v>
      </c>
      <c r="S10" s="4">
        <v>2989.206699999937</v>
      </c>
      <c r="T10" s="22">
        <v>2796</v>
      </c>
      <c r="U10" s="22">
        <v>2769</v>
      </c>
    </row>
    <row r="11" spans="1:21" x14ac:dyDescent="0.25">
      <c r="A11" s="5" t="s">
        <v>30</v>
      </c>
      <c r="B11" s="6">
        <v>1167.5416000000127</v>
      </c>
      <c r="C11" s="11" t="s">
        <v>30</v>
      </c>
      <c r="D11" s="27">
        <v>1167.5416000000127</v>
      </c>
      <c r="E11" s="6">
        <v>1267.3949000000291</v>
      </c>
      <c r="F11" s="6">
        <v>1199.6166000000242</v>
      </c>
      <c r="G11" s="6">
        <v>1147.5100000000054</v>
      </c>
      <c r="H11" s="6">
        <v>1029.7829999999876</v>
      </c>
      <c r="I11" s="6">
        <v>1063.2537000000082</v>
      </c>
      <c r="J11" s="6">
        <v>1076.041900000007</v>
      </c>
      <c r="K11" s="6">
        <v>1092.7350000000151</v>
      </c>
      <c r="L11" s="6">
        <v>1225.3583000000322</v>
      </c>
      <c r="M11" s="6">
        <v>1253.0886000000396</v>
      </c>
      <c r="N11" s="6">
        <v>1166.0917000000263</v>
      </c>
      <c r="O11" s="6">
        <v>1102.0561000000116</v>
      </c>
      <c r="P11" s="6">
        <v>1083.4522000000079</v>
      </c>
      <c r="Q11" s="6">
        <v>995.80929999999819</v>
      </c>
      <c r="R11" s="6">
        <v>876.89179999999953</v>
      </c>
      <c r="S11" s="4">
        <v>894.96850000000654</v>
      </c>
      <c r="T11" s="22">
        <v>881</v>
      </c>
      <c r="U11" s="22">
        <v>854</v>
      </c>
    </row>
    <row r="12" spans="1:21" x14ac:dyDescent="0.25">
      <c r="A12" s="5" t="s">
        <v>31</v>
      </c>
      <c r="B12" s="6">
        <v>2643.8008000001564</v>
      </c>
      <c r="C12" s="11" t="s">
        <v>31</v>
      </c>
      <c r="D12" s="27">
        <v>2643.8008000001564</v>
      </c>
      <c r="E12" s="6">
        <v>2741.125700000021</v>
      </c>
      <c r="F12" s="6">
        <v>2775.6325000000361</v>
      </c>
      <c r="G12" s="6">
        <v>2708.8731000000271</v>
      </c>
      <c r="H12" s="6">
        <v>2592.8066000000567</v>
      </c>
      <c r="I12" s="6">
        <v>2734.1129000000296</v>
      </c>
      <c r="J12" s="6">
        <v>2978.4847000000764</v>
      </c>
      <c r="K12" s="6">
        <v>3247.1361999998721</v>
      </c>
      <c r="L12" s="6">
        <v>3837.3652999998781</v>
      </c>
      <c r="M12" s="6">
        <v>3993.9767999999085</v>
      </c>
      <c r="N12" s="6">
        <v>3897.3940999999895</v>
      </c>
      <c r="O12" s="6">
        <v>3952.9452999998948</v>
      </c>
      <c r="P12" s="6">
        <v>3899.1201999999307</v>
      </c>
      <c r="Q12" s="6">
        <v>3682.4713999998289</v>
      </c>
      <c r="R12" s="6">
        <v>3704.3047999997871</v>
      </c>
      <c r="S12" s="4">
        <v>3566.9263999998093</v>
      </c>
      <c r="T12" s="22">
        <v>3506</v>
      </c>
      <c r="U12" s="22">
        <v>3351</v>
      </c>
    </row>
    <row r="13" spans="1:21" x14ac:dyDescent="0.25">
      <c r="A13" s="5" t="s">
        <v>32</v>
      </c>
      <c r="B13" s="6">
        <v>4686.4601000007979</v>
      </c>
      <c r="C13" s="11" t="s">
        <v>32</v>
      </c>
      <c r="D13" s="27">
        <v>4686.4601000007979</v>
      </c>
      <c r="E13" s="6">
        <v>5270.4305000011482</v>
      </c>
      <c r="F13" s="6">
        <v>5723.6698000013748</v>
      </c>
      <c r="G13" s="6">
        <v>5775.7938000011327</v>
      </c>
      <c r="H13" s="6">
        <v>6100.0249000015938</v>
      </c>
      <c r="I13" s="6">
        <v>6235.0683000011832</v>
      </c>
      <c r="J13" s="6">
        <v>6528.4324000013366</v>
      </c>
      <c r="K13" s="6">
        <v>6719.3598000010961</v>
      </c>
      <c r="L13" s="6">
        <v>7509.2188000012675</v>
      </c>
      <c r="M13" s="6">
        <v>7637.6388000015204</v>
      </c>
      <c r="N13" s="6">
        <v>7529.1337000020221</v>
      </c>
      <c r="O13" s="6">
        <v>7307.920500001871</v>
      </c>
      <c r="P13" s="6">
        <v>7196.0771000014984</v>
      </c>
      <c r="Q13" s="6">
        <v>7028.7645000014109</v>
      </c>
      <c r="R13" s="6">
        <v>6730.8675000011463</v>
      </c>
      <c r="S13" s="4">
        <v>6408.9651000010936</v>
      </c>
      <c r="T13" s="22">
        <v>6643</v>
      </c>
      <c r="U13" s="22">
        <v>6360</v>
      </c>
    </row>
    <row r="14" spans="1:21" x14ac:dyDescent="0.25">
      <c r="A14" s="5" t="s">
        <v>33</v>
      </c>
      <c r="B14" s="6">
        <v>1374.7647000001316</v>
      </c>
      <c r="C14" s="11" t="s">
        <v>33</v>
      </c>
      <c r="D14" s="27">
        <v>1374.7647000001316</v>
      </c>
      <c r="E14" s="6">
        <v>1352.8636000000786</v>
      </c>
      <c r="F14" s="6">
        <v>1458.6743000001593</v>
      </c>
      <c r="G14" s="6">
        <v>1498.0347000001009</v>
      </c>
      <c r="H14" s="6">
        <v>1447.3498000000789</v>
      </c>
      <c r="I14" s="6">
        <v>1476.0487000000812</v>
      </c>
      <c r="J14" s="6">
        <v>1597.3200000000836</v>
      </c>
      <c r="K14" s="6">
        <v>1620.998000000098</v>
      </c>
      <c r="L14" s="6">
        <v>1742.1033000001187</v>
      </c>
      <c r="M14" s="6">
        <v>1772.1122000000903</v>
      </c>
      <c r="N14" s="6">
        <v>1651.3960000001246</v>
      </c>
      <c r="O14" s="6">
        <v>1642.6541000001071</v>
      </c>
      <c r="P14" s="6">
        <v>1660.1256000000951</v>
      </c>
      <c r="Q14" s="6">
        <v>1537.3215000000514</v>
      </c>
      <c r="R14" s="6">
        <v>1576.0490000000254</v>
      </c>
      <c r="S14" s="4">
        <v>1517.9858000000552</v>
      </c>
      <c r="T14" s="22">
        <v>1560</v>
      </c>
      <c r="U14" s="22">
        <v>1538</v>
      </c>
    </row>
    <row r="15" spans="1:21" x14ac:dyDescent="0.25">
      <c r="A15" s="5" t="s">
        <v>34</v>
      </c>
      <c r="B15" s="6">
        <v>3880.4327999997104</v>
      </c>
      <c r="C15" s="11" t="s">
        <v>34</v>
      </c>
      <c r="D15" s="27">
        <v>3880.4327999997104</v>
      </c>
      <c r="E15" s="6">
        <v>4026.0625999996951</v>
      </c>
      <c r="F15" s="6">
        <v>4188.8094999998539</v>
      </c>
      <c r="G15" s="6">
        <v>4240.5487999999177</v>
      </c>
      <c r="H15" s="6">
        <v>4093.3009999996939</v>
      </c>
      <c r="I15" s="6">
        <v>4230.1509000001342</v>
      </c>
      <c r="J15" s="6">
        <v>4442.101700000384</v>
      </c>
      <c r="K15" s="6">
        <v>4668.9751000007918</v>
      </c>
      <c r="L15" s="6">
        <v>5286.0338000008805</v>
      </c>
      <c r="M15" s="6">
        <v>5318.2609000011325</v>
      </c>
      <c r="N15" s="6">
        <v>5089.3941000009172</v>
      </c>
      <c r="O15" s="6">
        <v>5072.2652000005683</v>
      </c>
      <c r="P15" s="6">
        <v>4884.8023000003532</v>
      </c>
      <c r="Q15" s="6">
        <v>4554.9490999999271</v>
      </c>
      <c r="R15" s="6">
        <v>4190.0310999996855</v>
      </c>
      <c r="S15" s="4">
        <v>3971.5901999995995</v>
      </c>
      <c r="T15" s="22">
        <v>3906</v>
      </c>
      <c r="U15" s="22">
        <v>3880</v>
      </c>
    </row>
    <row r="16" spans="1:21" x14ac:dyDescent="0.25">
      <c r="A16" s="5" t="s">
        <v>35</v>
      </c>
      <c r="B16" s="6">
        <v>3792.5889999998544</v>
      </c>
      <c r="C16" s="11" t="s">
        <v>35</v>
      </c>
      <c r="D16" s="27">
        <v>3792.5889999998544</v>
      </c>
      <c r="E16" s="6">
        <v>3800.515499999824</v>
      </c>
      <c r="F16" s="6">
        <v>3820.0571999999006</v>
      </c>
      <c r="G16" s="6">
        <v>3889.6695999998574</v>
      </c>
      <c r="H16" s="6">
        <v>3722.1290999998273</v>
      </c>
      <c r="I16" s="6">
        <v>3685.725799999881</v>
      </c>
      <c r="J16" s="6">
        <v>3763.8770999997428</v>
      </c>
      <c r="K16" s="6">
        <v>3790.2528999999549</v>
      </c>
      <c r="L16" s="6">
        <v>4158.9880000001258</v>
      </c>
      <c r="M16" s="6">
        <v>4156.7220000000698</v>
      </c>
      <c r="N16" s="6">
        <v>3913.4699999999875</v>
      </c>
      <c r="O16" s="6">
        <v>3788.6824999999953</v>
      </c>
      <c r="P16" s="6">
        <v>3376.0451999999618</v>
      </c>
      <c r="Q16" s="6">
        <v>3403.1722000000645</v>
      </c>
      <c r="R16" s="6">
        <v>3353.2329000000418</v>
      </c>
      <c r="S16" s="4">
        <v>3352.4573999999802</v>
      </c>
      <c r="T16" s="22">
        <v>3451</v>
      </c>
      <c r="U16" s="22">
        <v>3632</v>
      </c>
    </row>
    <row r="17" spans="1:21" x14ac:dyDescent="0.25">
      <c r="A17" s="5" t="s">
        <v>36</v>
      </c>
      <c r="B17" s="6">
        <v>2895.6200000000804</v>
      </c>
      <c r="C17" s="11" t="s">
        <v>36</v>
      </c>
      <c r="D17" s="27">
        <v>2895.6200000000804</v>
      </c>
      <c r="E17" s="6">
        <v>2940.8518999999692</v>
      </c>
      <c r="F17" s="6">
        <v>2895.1600999999573</v>
      </c>
      <c r="G17" s="6">
        <v>2847.9559999999669</v>
      </c>
      <c r="H17" s="6">
        <v>2854.866899999899</v>
      </c>
      <c r="I17" s="6">
        <v>2864.5270999999748</v>
      </c>
      <c r="J17" s="6">
        <v>2940.4046999999823</v>
      </c>
      <c r="K17" s="6">
        <v>2994.5792000000033</v>
      </c>
      <c r="L17" s="6">
        <v>3207.7028999999543</v>
      </c>
      <c r="M17" s="6">
        <v>3052.0267999999855</v>
      </c>
      <c r="N17" s="6">
        <v>2861.7943000000319</v>
      </c>
      <c r="O17" s="6">
        <v>2861.9585000001011</v>
      </c>
      <c r="P17" s="6">
        <v>2686.9408000000994</v>
      </c>
      <c r="Q17" s="6">
        <v>2390.6597000001047</v>
      </c>
      <c r="R17" s="6">
        <v>2308.9459000001416</v>
      </c>
      <c r="S17" s="4">
        <v>2305.5156000001552</v>
      </c>
      <c r="T17" s="22">
        <v>2266</v>
      </c>
      <c r="U17" s="22">
        <v>2305</v>
      </c>
    </row>
    <row r="18" spans="1:21" x14ac:dyDescent="0.25">
      <c r="A18" s="8" t="s">
        <v>20</v>
      </c>
      <c r="B18" s="9">
        <v>64357.179399917986</v>
      </c>
      <c r="C18" s="10" t="s">
        <v>38</v>
      </c>
      <c r="D18" s="28">
        <f>SUM(D2:D17)</f>
        <v>64357.179400003428</v>
      </c>
      <c r="E18" s="9">
        <v>67467.281199895529</v>
      </c>
      <c r="F18" s="9">
        <v>69352.071499904167</v>
      </c>
      <c r="G18" s="9">
        <v>69200.585099909687</v>
      </c>
      <c r="H18" s="9">
        <v>69007.079699913826</v>
      </c>
      <c r="I18" s="9">
        <v>69290.075399920621</v>
      </c>
      <c r="J18" s="9">
        <v>70586.817199936049</v>
      </c>
      <c r="K18" s="9">
        <v>73969.087799968256</v>
      </c>
      <c r="L18" s="9">
        <v>82841.567499988858</v>
      </c>
      <c r="M18" s="9">
        <v>83920.555800025832</v>
      </c>
      <c r="N18" s="9">
        <v>80068.204000005077</v>
      </c>
      <c r="O18" s="9">
        <v>77679.230399987006</v>
      </c>
      <c r="P18" s="9">
        <v>74479.644199979797</v>
      </c>
      <c r="Q18" s="9">
        <v>71357.747299966766</v>
      </c>
      <c r="R18" s="9">
        <v>68371.225699961229</v>
      </c>
      <c r="S18" s="3">
        <v>65890.299699948693</v>
      </c>
      <c r="T18" s="9">
        <f>SUM(T2:T17)</f>
        <v>65555</v>
      </c>
      <c r="U18" s="23">
        <v>65317</v>
      </c>
    </row>
    <row r="55" spans="1:2" x14ac:dyDescent="0.25">
      <c r="A55" s="8" t="s">
        <v>37</v>
      </c>
      <c r="B55" s="9">
        <v>65890.299699948693</v>
      </c>
    </row>
    <row r="56" spans="1:2" x14ac:dyDescent="0.25">
      <c r="A56" s="5" t="s">
        <v>21</v>
      </c>
      <c r="B56" s="6">
        <v>1781.0064999999661</v>
      </c>
    </row>
    <row r="57" spans="1:2" x14ac:dyDescent="0.25">
      <c r="A57" s="5" t="s">
        <v>22</v>
      </c>
      <c r="B57" s="6">
        <v>4103.772099999811</v>
      </c>
    </row>
    <row r="58" spans="1:2" x14ac:dyDescent="0.25">
      <c r="A58" s="5" t="s">
        <v>23</v>
      </c>
      <c r="B58" s="6">
        <v>6572.2804000016085</v>
      </c>
    </row>
    <row r="59" spans="1:2" x14ac:dyDescent="0.25">
      <c r="A59" s="5" t="s">
        <v>24</v>
      </c>
      <c r="B59" s="6">
        <v>4867.0455000003149</v>
      </c>
    </row>
    <row r="60" spans="1:2" x14ac:dyDescent="0.25">
      <c r="A60" s="5" t="s">
        <v>25</v>
      </c>
      <c r="B60" s="6">
        <v>1926.1577000000068</v>
      </c>
    </row>
    <row r="61" spans="1:2" x14ac:dyDescent="0.25">
      <c r="A61" s="5" t="s">
        <v>26</v>
      </c>
      <c r="B61" s="6">
        <v>9330.9368000012346</v>
      </c>
    </row>
    <row r="62" spans="1:2" x14ac:dyDescent="0.25">
      <c r="A62" s="5" t="s">
        <v>27</v>
      </c>
      <c r="B62" s="6">
        <v>1876.4898999999966</v>
      </c>
    </row>
    <row r="63" spans="1:2" x14ac:dyDescent="0.25">
      <c r="A63" s="5" t="s">
        <v>28</v>
      </c>
      <c r="B63" s="6">
        <v>10424.995100000071</v>
      </c>
    </row>
    <row r="64" spans="1:2" x14ac:dyDescent="0.25">
      <c r="A64" s="5" t="s">
        <v>29</v>
      </c>
      <c r="B64" s="6">
        <v>2989.206699999937</v>
      </c>
    </row>
    <row r="65" spans="1:2" x14ac:dyDescent="0.25">
      <c r="A65" s="5" t="s">
        <v>30</v>
      </c>
      <c r="B65" s="6">
        <v>894.96850000000654</v>
      </c>
    </row>
    <row r="66" spans="1:2" x14ac:dyDescent="0.25">
      <c r="A66" s="5" t="s">
        <v>31</v>
      </c>
      <c r="B66" s="6">
        <v>3566.9263999998093</v>
      </c>
    </row>
    <row r="67" spans="1:2" x14ac:dyDescent="0.25">
      <c r="A67" s="5" t="s">
        <v>32</v>
      </c>
      <c r="B67" s="6">
        <v>6408.9651000010936</v>
      </c>
    </row>
    <row r="68" spans="1:2" x14ac:dyDescent="0.25">
      <c r="A68" s="5" t="s">
        <v>33</v>
      </c>
      <c r="B68" s="6">
        <v>1517.9858000000552</v>
      </c>
    </row>
    <row r="69" spans="1:2" x14ac:dyDescent="0.25">
      <c r="A69" s="5" t="s">
        <v>34</v>
      </c>
      <c r="B69" s="6">
        <v>3971.5901999995995</v>
      </c>
    </row>
    <row r="70" spans="1:2" x14ac:dyDescent="0.25">
      <c r="A70" s="5" t="s">
        <v>35</v>
      </c>
      <c r="B70" s="6">
        <v>3352.4573999999802</v>
      </c>
    </row>
    <row r="71" spans="1:2" x14ac:dyDescent="0.25">
      <c r="A71" s="5" t="s">
        <v>36</v>
      </c>
      <c r="B71" s="6">
        <v>2305.5156000001552</v>
      </c>
    </row>
  </sheetData>
  <pageMargins left="0.7" right="0.7" top="0.75" bottom="0.75" header="0.3" footer="0.3"/>
  <pageSetup orientation="portrait" verticalDpi="0" r:id="rId1"/>
  <ignoredErrors>
    <ignoredError sqref="T18 D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BF7F-39FC-4015-AF5F-7A1D36BA8ECE}">
  <dimension ref="A1:S18"/>
  <sheetViews>
    <sheetView workbookViewId="0">
      <selection activeCell="B21" sqref="B21"/>
    </sheetView>
  </sheetViews>
  <sheetFormatPr defaultRowHeight="15" x14ac:dyDescent="0.25"/>
  <cols>
    <col min="1" max="1" width="22.140625" style="16" bestFit="1" customWidth="1"/>
    <col min="2" max="19" width="9.7109375" style="16" customWidth="1"/>
    <col min="20" max="16384" width="9.140625" style="16"/>
  </cols>
  <sheetData>
    <row r="1" spans="1:19" s="19" customFormat="1" ht="15.75" x14ac:dyDescent="0.25">
      <c r="A1" s="19" t="s">
        <v>39</v>
      </c>
      <c r="B1" s="20">
        <v>2002</v>
      </c>
      <c r="C1" s="20">
        <v>2003</v>
      </c>
      <c r="D1" s="20">
        <v>2004</v>
      </c>
      <c r="E1" s="20">
        <v>2005</v>
      </c>
      <c r="F1" s="20">
        <v>2006</v>
      </c>
      <c r="G1" s="20">
        <v>2007</v>
      </c>
      <c r="H1" s="20">
        <v>2008</v>
      </c>
      <c r="I1" s="20">
        <v>2009</v>
      </c>
      <c r="J1" s="20">
        <v>2010</v>
      </c>
      <c r="K1" s="20">
        <v>2011</v>
      </c>
      <c r="L1" s="20">
        <v>2012</v>
      </c>
      <c r="M1" s="20">
        <v>2013</v>
      </c>
      <c r="N1" s="20">
        <v>2014</v>
      </c>
      <c r="O1" s="20">
        <v>2015</v>
      </c>
      <c r="P1" s="20">
        <v>2016</v>
      </c>
      <c r="Q1" s="20">
        <v>2017</v>
      </c>
      <c r="R1" s="20">
        <v>2018</v>
      </c>
      <c r="S1" s="20">
        <v>2019</v>
      </c>
    </row>
    <row r="2" spans="1:19" x14ac:dyDescent="0.25">
      <c r="A2" s="18" t="s">
        <v>21</v>
      </c>
      <c r="B2" s="17">
        <v>13398</v>
      </c>
      <c r="C2" s="17">
        <v>14182</v>
      </c>
      <c r="D2" s="17">
        <v>14496</v>
      </c>
      <c r="E2" s="17">
        <v>14899</v>
      </c>
      <c r="F2" s="17">
        <v>13989</v>
      </c>
      <c r="G2" s="17">
        <v>13283</v>
      </c>
      <c r="H2" s="17">
        <v>11250</v>
      </c>
      <c r="I2" s="17">
        <v>11694</v>
      </c>
      <c r="J2" s="17">
        <v>12251</v>
      </c>
      <c r="K2" s="17">
        <v>12443</v>
      </c>
      <c r="L2" s="17">
        <v>11163</v>
      </c>
      <c r="M2" s="17">
        <v>9645</v>
      </c>
      <c r="N2" s="17">
        <v>9262</v>
      </c>
      <c r="O2" s="17">
        <v>7765</v>
      </c>
      <c r="P2" s="17">
        <v>7437</v>
      </c>
      <c r="Q2" s="17">
        <v>7731</v>
      </c>
      <c r="R2" s="6">
        <v>7872</v>
      </c>
      <c r="S2" s="21">
        <v>8319</v>
      </c>
    </row>
    <row r="3" spans="1:19" x14ac:dyDescent="0.25">
      <c r="A3" s="18" t="s">
        <v>22</v>
      </c>
      <c r="B3" s="17">
        <v>23474</v>
      </c>
      <c r="C3" s="17">
        <v>20660</v>
      </c>
      <c r="D3" s="17">
        <v>20318</v>
      </c>
      <c r="E3" s="17">
        <v>20744</v>
      </c>
      <c r="F3" s="17">
        <v>20564</v>
      </c>
      <c r="G3" s="17">
        <v>20243</v>
      </c>
      <c r="H3" s="17">
        <v>19595</v>
      </c>
      <c r="I3" s="17">
        <v>16902</v>
      </c>
      <c r="J3" s="17">
        <v>17798</v>
      </c>
      <c r="K3" s="17">
        <v>15176</v>
      </c>
      <c r="L3" s="17">
        <v>16161</v>
      </c>
      <c r="M3" s="17">
        <v>15680</v>
      </c>
      <c r="N3" s="17">
        <v>15608</v>
      </c>
      <c r="O3" s="17">
        <v>15094</v>
      </c>
      <c r="P3" s="17">
        <v>16336</v>
      </c>
      <c r="Q3" s="17">
        <v>16378</v>
      </c>
      <c r="R3" s="6">
        <v>18083</v>
      </c>
      <c r="S3" s="21">
        <v>18596</v>
      </c>
    </row>
    <row r="4" spans="1:19" x14ac:dyDescent="0.25">
      <c r="A4" s="18" t="s">
        <v>23</v>
      </c>
      <c r="B4" s="17">
        <v>53869</v>
      </c>
      <c r="C4" s="17">
        <v>50334</v>
      </c>
      <c r="D4" s="17">
        <v>46952</v>
      </c>
      <c r="E4" s="17">
        <v>46956</v>
      </c>
      <c r="F4" s="17">
        <v>51653</v>
      </c>
      <c r="G4" s="17">
        <v>47678</v>
      </c>
      <c r="H4" s="17">
        <v>47741</v>
      </c>
      <c r="I4" s="17">
        <v>46382</v>
      </c>
      <c r="J4" s="17">
        <v>48502</v>
      </c>
      <c r="K4" s="17">
        <v>54258</v>
      </c>
      <c r="L4" s="17">
        <v>52087</v>
      </c>
      <c r="M4" s="17">
        <v>47497</v>
      </c>
      <c r="N4" s="17">
        <v>46301</v>
      </c>
      <c r="O4" s="17">
        <v>45327</v>
      </c>
      <c r="P4" s="17">
        <v>48944</v>
      </c>
      <c r="Q4" s="17">
        <v>46853</v>
      </c>
      <c r="R4" s="6">
        <v>51524</v>
      </c>
      <c r="S4" s="21">
        <v>48391</v>
      </c>
    </row>
    <row r="5" spans="1:19" x14ac:dyDescent="0.25">
      <c r="A5" s="18" t="s">
        <v>24</v>
      </c>
      <c r="B5" s="17">
        <v>28252</v>
      </c>
      <c r="C5" s="17">
        <v>28528</v>
      </c>
      <c r="D5" s="17">
        <v>27517</v>
      </c>
      <c r="E5" s="17">
        <v>26958</v>
      </c>
      <c r="F5" s="17">
        <v>25543</v>
      </c>
      <c r="G5" s="17">
        <v>24006</v>
      </c>
      <c r="H5" s="17">
        <v>22795</v>
      </c>
      <c r="I5" s="17">
        <v>23087</v>
      </c>
      <c r="J5" s="17">
        <v>24325</v>
      </c>
      <c r="K5" s="17">
        <v>23760</v>
      </c>
      <c r="L5" s="17">
        <v>23612</v>
      </c>
      <c r="M5" s="17">
        <v>22565</v>
      </c>
      <c r="N5" s="17">
        <v>21620</v>
      </c>
      <c r="O5" s="17">
        <v>20443</v>
      </c>
      <c r="P5" s="17">
        <v>19998</v>
      </c>
      <c r="Q5" s="17">
        <v>18880</v>
      </c>
      <c r="R5" s="22">
        <v>20509</v>
      </c>
      <c r="S5" s="21">
        <v>20194</v>
      </c>
    </row>
    <row r="6" spans="1:19" x14ac:dyDescent="0.25">
      <c r="A6" s="18" t="s">
        <v>25</v>
      </c>
      <c r="B6" s="17">
        <v>18863</v>
      </c>
      <c r="C6" s="17">
        <v>16118</v>
      </c>
      <c r="D6" s="17">
        <v>15723</v>
      </c>
      <c r="E6" s="17">
        <v>14079</v>
      </c>
      <c r="F6" s="17">
        <v>15155</v>
      </c>
      <c r="G6" s="17">
        <v>15552</v>
      </c>
      <c r="H6" s="17">
        <v>15276</v>
      </c>
      <c r="I6" s="17">
        <v>14367</v>
      </c>
      <c r="J6" s="17">
        <v>14084</v>
      </c>
      <c r="K6" s="17">
        <v>13170</v>
      </c>
      <c r="L6" s="17">
        <v>13774</v>
      </c>
      <c r="M6" s="17">
        <v>12950</v>
      </c>
      <c r="N6" s="17">
        <v>13597</v>
      </c>
      <c r="O6" s="17">
        <v>11355</v>
      </c>
      <c r="P6" s="17">
        <v>12447</v>
      </c>
      <c r="Q6" s="17">
        <v>11025</v>
      </c>
      <c r="R6" s="22">
        <v>10550</v>
      </c>
      <c r="S6" s="21">
        <v>10348</v>
      </c>
    </row>
    <row r="7" spans="1:19" x14ac:dyDescent="0.25">
      <c r="A7" s="18" t="s">
        <v>26</v>
      </c>
      <c r="B7" s="17">
        <v>51683</v>
      </c>
      <c r="C7" s="17">
        <v>48631</v>
      </c>
      <c r="D7" s="17">
        <v>46398</v>
      </c>
      <c r="E7" s="17">
        <v>44335</v>
      </c>
      <c r="F7" s="17">
        <v>43337</v>
      </c>
      <c r="G7" s="17">
        <v>44306</v>
      </c>
      <c r="H7" s="17">
        <v>41850</v>
      </c>
      <c r="I7" s="17">
        <v>39609</v>
      </c>
      <c r="J7" s="17">
        <v>40586</v>
      </c>
      <c r="K7" s="17">
        <v>40194</v>
      </c>
      <c r="L7" s="17">
        <v>40231</v>
      </c>
      <c r="M7" s="17">
        <v>39484</v>
      </c>
      <c r="N7" s="17">
        <v>38772</v>
      </c>
      <c r="O7" s="17">
        <v>36721</v>
      </c>
      <c r="P7" s="17">
        <v>37351</v>
      </c>
      <c r="Q7" s="17">
        <v>33466</v>
      </c>
      <c r="R7" s="22">
        <v>34145</v>
      </c>
      <c r="S7" s="21">
        <v>33360</v>
      </c>
    </row>
    <row r="8" spans="1:19" x14ac:dyDescent="0.25">
      <c r="A8" s="18" t="s">
        <v>27</v>
      </c>
      <c r="B8" s="17">
        <v>14347</v>
      </c>
      <c r="C8" s="17">
        <v>13696</v>
      </c>
      <c r="D8" s="17">
        <v>13248</v>
      </c>
      <c r="E8" s="17">
        <v>11657</v>
      </c>
      <c r="F8" s="17">
        <v>11218</v>
      </c>
      <c r="G8" s="17">
        <v>10383</v>
      </c>
      <c r="H8" s="17">
        <v>10061</v>
      </c>
      <c r="I8" s="17">
        <v>9007</v>
      </c>
      <c r="J8" s="17">
        <v>9140</v>
      </c>
      <c r="K8" s="17">
        <v>8786</v>
      </c>
      <c r="L8" s="17">
        <v>8809</v>
      </c>
      <c r="M8" s="17">
        <v>8290</v>
      </c>
      <c r="N8" s="17">
        <v>8168</v>
      </c>
      <c r="O8" s="17">
        <v>7842</v>
      </c>
      <c r="P8" s="17">
        <v>7367</v>
      </c>
      <c r="Q8" s="17">
        <v>6863</v>
      </c>
      <c r="R8" s="22">
        <v>7519</v>
      </c>
      <c r="S8" s="21">
        <v>8218</v>
      </c>
    </row>
    <row r="9" spans="1:19" x14ac:dyDescent="0.25">
      <c r="A9" s="18" t="s">
        <v>28</v>
      </c>
      <c r="B9" s="17">
        <v>59005</v>
      </c>
      <c r="C9" s="17">
        <v>56868</v>
      </c>
      <c r="D9" s="17">
        <v>55998</v>
      </c>
      <c r="E9" s="17">
        <v>54345</v>
      </c>
      <c r="F9" s="17">
        <v>51036</v>
      </c>
      <c r="G9" s="17">
        <v>48165</v>
      </c>
      <c r="H9" s="17">
        <v>47078</v>
      </c>
      <c r="I9" s="17">
        <v>47343</v>
      </c>
      <c r="J9" s="17">
        <v>47741</v>
      </c>
      <c r="K9" s="17">
        <v>44597</v>
      </c>
      <c r="L9" s="17">
        <v>42330</v>
      </c>
      <c r="M9" s="17">
        <v>41499</v>
      </c>
      <c r="N9" s="17">
        <v>39099</v>
      </c>
      <c r="O9" s="17">
        <v>37249</v>
      </c>
      <c r="P9" s="17">
        <v>35627</v>
      </c>
      <c r="Q9" s="17">
        <v>34133</v>
      </c>
      <c r="R9" s="22">
        <v>32876</v>
      </c>
      <c r="S9" s="21">
        <v>33418</v>
      </c>
    </row>
    <row r="10" spans="1:19" x14ac:dyDescent="0.25">
      <c r="A10" s="18" t="s">
        <v>29</v>
      </c>
      <c r="B10" s="17">
        <v>25337</v>
      </c>
      <c r="C10" s="17">
        <v>24654</v>
      </c>
      <c r="D10" s="17">
        <v>24494</v>
      </c>
      <c r="E10" s="17">
        <v>23524</v>
      </c>
      <c r="F10" s="17">
        <v>24422</v>
      </c>
      <c r="G10" s="17">
        <v>23282</v>
      </c>
      <c r="H10" s="17">
        <v>22646</v>
      </c>
      <c r="I10" s="17">
        <v>21021</v>
      </c>
      <c r="J10" s="17">
        <v>21605</v>
      </c>
      <c r="K10" s="17">
        <v>21550</v>
      </c>
      <c r="L10" s="17">
        <v>19975</v>
      </c>
      <c r="M10" s="17">
        <v>19190</v>
      </c>
      <c r="N10" s="17">
        <v>19057</v>
      </c>
      <c r="O10" s="17">
        <v>18042</v>
      </c>
      <c r="P10" s="17">
        <v>18553</v>
      </c>
      <c r="Q10" s="17">
        <v>17796</v>
      </c>
      <c r="R10" s="22">
        <v>16826</v>
      </c>
      <c r="S10" s="21">
        <v>15676</v>
      </c>
    </row>
    <row r="11" spans="1:19" x14ac:dyDescent="0.25">
      <c r="A11" s="18" t="s">
        <v>30</v>
      </c>
      <c r="B11" s="17">
        <v>10585</v>
      </c>
      <c r="C11" s="17">
        <v>10638</v>
      </c>
      <c r="D11" s="17">
        <v>9437</v>
      </c>
      <c r="E11" s="17">
        <v>9253</v>
      </c>
      <c r="F11" s="17">
        <v>9407</v>
      </c>
      <c r="G11" s="17">
        <v>9739</v>
      </c>
      <c r="H11" s="17">
        <v>8953</v>
      </c>
      <c r="I11" s="17">
        <v>8343</v>
      </c>
      <c r="J11" s="17">
        <v>9715</v>
      </c>
      <c r="K11" s="17">
        <v>9017</v>
      </c>
      <c r="L11" s="17">
        <v>7775</v>
      </c>
      <c r="M11" s="17">
        <v>7403</v>
      </c>
      <c r="N11" s="17">
        <v>7429</v>
      </c>
      <c r="O11" s="17">
        <v>6953</v>
      </c>
      <c r="P11" s="17">
        <v>6125</v>
      </c>
      <c r="Q11" s="17">
        <v>5982</v>
      </c>
      <c r="R11" s="22">
        <v>5673</v>
      </c>
      <c r="S11" s="21">
        <v>4954</v>
      </c>
    </row>
    <row r="12" spans="1:19" x14ac:dyDescent="0.25">
      <c r="A12" s="18" t="s">
        <v>31</v>
      </c>
      <c r="B12" s="17">
        <v>18327</v>
      </c>
      <c r="C12" s="17">
        <v>19281</v>
      </c>
      <c r="D12" s="17">
        <v>17528</v>
      </c>
      <c r="E12" s="17">
        <v>17196</v>
      </c>
      <c r="F12" s="17">
        <v>17728</v>
      </c>
      <c r="G12" s="17">
        <v>19854</v>
      </c>
      <c r="H12" s="17">
        <v>22537</v>
      </c>
      <c r="I12" s="17">
        <v>22105</v>
      </c>
      <c r="J12" s="17">
        <v>21423</v>
      </c>
      <c r="K12" s="17">
        <v>20309</v>
      </c>
      <c r="L12" s="17">
        <v>19099</v>
      </c>
      <c r="M12" s="17">
        <v>20013</v>
      </c>
      <c r="N12" s="17">
        <v>18399</v>
      </c>
      <c r="O12" s="17">
        <v>18626</v>
      </c>
      <c r="P12" s="17">
        <v>19635</v>
      </c>
      <c r="Q12" s="17">
        <v>18572</v>
      </c>
      <c r="R12" s="22">
        <v>19071</v>
      </c>
      <c r="S12" s="21">
        <v>19220</v>
      </c>
    </row>
    <row r="13" spans="1:19" x14ac:dyDescent="0.25">
      <c r="A13" s="18" t="s">
        <v>32</v>
      </c>
      <c r="B13" s="17">
        <v>40783</v>
      </c>
      <c r="C13" s="17">
        <v>39223</v>
      </c>
      <c r="D13" s="17">
        <v>39917</v>
      </c>
      <c r="E13" s="17">
        <v>39315</v>
      </c>
      <c r="F13" s="17">
        <v>43827</v>
      </c>
      <c r="G13" s="17">
        <v>43386</v>
      </c>
      <c r="H13" s="17">
        <v>41757</v>
      </c>
      <c r="I13" s="17">
        <v>40673</v>
      </c>
      <c r="J13" s="17">
        <v>41957</v>
      </c>
      <c r="K13" s="17">
        <v>40900</v>
      </c>
      <c r="L13" s="17">
        <v>45134</v>
      </c>
      <c r="M13" s="17">
        <v>42867</v>
      </c>
      <c r="N13" s="17">
        <v>39488</v>
      </c>
      <c r="O13" s="17">
        <v>37784</v>
      </c>
      <c r="P13" s="17">
        <v>33472</v>
      </c>
      <c r="Q13" s="17">
        <v>30284</v>
      </c>
      <c r="R13" s="22">
        <v>30503</v>
      </c>
      <c r="S13" s="21">
        <v>27984</v>
      </c>
    </row>
    <row r="14" spans="1:19" x14ac:dyDescent="0.25">
      <c r="A14" s="18" t="s">
        <v>33</v>
      </c>
      <c r="B14" s="17">
        <v>12100</v>
      </c>
      <c r="C14" s="17">
        <v>10436</v>
      </c>
      <c r="D14" s="17">
        <v>12271</v>
      </c>
      <c r="E14" s="17">
        <v>11390</v>
      </c>
      <c r="F14" s="17">
        <v>11453</v>
      </c>
      <c r="G14" s="17">
        <v>11521</v>
      </c>
      <c r="H14" s="17">
        <v>11401</v>
      </c>
      <c r="I14" s="17">
        <v>10942</v>
      </c>
      <c r="J14" s="17">
        <v>11486</v>
      </c>
      <c r="K14" s="17">
        <v>10521</v>
      </c>
      <c r="L14" s="17">
        <v>11201</v>
      </c>
      <c r="M14" s="17">
        <v>10955</v>
      </c>
      <c r="N14" s="17">
        <v>10619</v>
      </c>
      <c r="O14" s="17">
        <v>8657</v>
      </c>
      <c r="P14" s="17">
        <v>8544</v>
      </c>
      <c r="Q14" s="17">
        <v>7181</v>
      </c>
      <c r="R14" s="22">
        <v>7473</v>
      </c>
      <c r="S14" s="21">
        <v>6802</v>
      </c>
    </row>
    <row r="15" spans="1:19" x14ac:dyDescent="0.25">
      <c r="A15" s="18" t="s">
        <v>34</v>
      </c>
      <c r="B15" s="17">
        <v>35766</v>
      </c>
      <c r="C15" s="17">
        <v>34389</v>
      </c>
      <c r="D15" s="17">
        <v>32431</v>
      </c>
      <c r="E15" s="17">
        <v>31543</v>
      </c>
      <c r="F15" s="17">
        <v>30829</v>
      </c>
      <c r="G15" s="17">
        <v>30831</v>
      </c>
      <c r="H15" s="17">
        <v>30594</v>
      </c>
      <c r="I15" s="17">
        <v>30428</v>
      </c>
      <c r="J15" s="17">
        <v>29671</v>
      </c>
      <c r="K15" s="17">
        <v>27688</v>
      </c>
      <c r="L15" s="17">
        <v>27544</v>
      </c>
      <c r="M15" s="17">
        <v>27752</v>
      </c>
      <c r="N15" s="17">
        <v>27479</v>
      </c>
      <c r="O15" s="17">
        <v>26119</v>
      </c>
      <c r="P15" s="17">
        <v>22742</v>
      </c>
      <c r="Q15" s="17">
        <v>21301</v>
      </c>
      <c r="R15" s="22">
        <v>20111</v>
      </c>
      <c r="S15" s="21">
        <v>20146</v>
      </c>
    </row>
    <row r="16" spans="1:19" x14ac:dyDescent="0.25">
      <c r="A16" s="18" t="s">
        <v>35</v>
      </c>
      <c r="B16" s="17">
        <v>21105</v>
      </c>
      <c r="C16" s="17">
        <v>20700</v>
      </c>
      <c r="D16" s="17">
        <v>19483</v>
      </c>
      <c r="E16" s="17">
        <v>20056</v>
      </c>
      <c r="F16" s="17">
        <v>18904</v>
      </c>
      <c r="G16" s="17">
        <v>18505</v>
      </c>
      <c r="H16" s="17">
        <v>19266</v>
      </c>
      <c r="I16" s="17">
        <v>17450</v>
      </c>
      <c r="J16" s="17">
        <v>17818</v>
      </c>
      <c r="K16" s="17">
        <v>17227</v>
      </c>
      <c r="L16" s="17">
        <v>16584</v>
      </c>
      <c r="M16" s="17">
        <v>14909</v>
      </c>
      <c r="N16" s="17">
        <v>12692</v>
      </c>
      <c r="O16" s="17">
        <v>11552</v>
      </c>
      <c r="P16" s="17">
        <v>11379</v>
      </c>
      <c r="Q16" s="17">
        <v>11411</v>
      </c>
      <c r="R16" s="22">
        <v>12383</v>
      </c>
      <c r="S16" s="21">
        <v>13788</v>
      </c>
    </row>
    <row r="17" spans="1:19" x14ac:dyDescent="0.25">
      <c r="A17" s="18" t="s">
        <v>36</v>
      </c>
      <c r="B17" s="17">
        <v>28554</v>
      </c>
      <c r="C17" s="17">
        <v>25194</v>
      </c>
      <c r="D17" s="17">
        <v>25221</v>
      </c>
      <c r="E17" s="17">
        <v>25804</v>
      </c>
      <c r="F17" s="17">
        <v>26094</v>
      </c>
      <c r="G17" s="17">
        <v>26621</v>
      </c>
      <c r="H17" s="17">
        <v>24948</v>
      </c>
      <c r="I17" s="17">
        <v>25945</v>
      </c>
      <c r="J17" s="17">
        <v>25891</v>
      </c>
      <c r="K17" s="17">
        <v>24075</v>
      </c>
      <c r="L17" s="17">
        <v>22761</v>
      </c>
      <c r="M17" s="17">
        <v>21553</v>
      </c>
      <c r="N17" s="17">
        <v>21157</v>
      </c>
      <c r="O17" s="17">
        <v>19878</v>
      </c>
      <c r="P17" s="17">
        <v>20196</v>
      </c>
      <c r="Q17" s="17">
        <v>19751</v>
      </c>
      <c r="R17" s="22">
        <v>19717</v>
      </c>
      <c r="S17" s="21">
        <v>18435</v>
      </c>
    </row>
    <row r="18" spans="1:19" x14ac:dyDescent="0.25">
      <c r="A18" s="10" t="s">
        <v>38</v>
      </c>
      <c r="B18" s="9">
        <f>SUM(B2:B17)</f>
        <v>455448</v>
      </c>
      <c r="C18" s="9">
        <f t="shared" ref="C18:S18" si="0">SUM(C2:C17)</f>
        <v>433532</v>
      </c>
      <c r="D18" s="9">
        <f t="shared" si="0"/>
        <v>421432</v>
      </c>
      <c r="E18" s="9">
        <f t="shared" si="0"/>
        <v>412054</v>
      </c>
      <c r="F18" s="9">
        <f t="shared" si="0"/>
        <v>415159</v>
      </c>
      <c r="G18" s="9">
        <f t="shared" si="0"/>
        <v>407355</v>
      </c>
      <c r="H18" s="9">
        <f t="shared" si="0"/>
        <v>397748</v>
      </c>
      <c r="I18" s="9">
        <f t="shared" si="0"/>
        <v>385298</v>
      </c>
      <c r="J18" s="9">
        <f t="shared" si="0"/>
        <v>393993</v>
      </c>
      <c r="K18" s="9">
        <f t="shared" si="0"/>
        <v>383671</v>
      </c>
      <c r="L18" s="9">
        <f t="shared" si="0"/>
        <v>378240</v>
      </c>
      <c r="M18" s="9">
        <f t="shared" si="0"/>
        <v>362252</v>
      </c>
      <c r="N18" s="9">
        <f t="shared" si="0"/>
        <v>348747</v>
      </c>
      <c r="O18" s="9">
        <f t="shared" si="0"/>
        <v>329407</v>
      </c>
      <c r="P18" s="9">
        <f t="shared" si="0"/>
        <v>326153</v>
      </c>
      <c r="Q18" s="9">
        <f t="shared" si="0"/>
        <v>307607</v>
      </c>
      <c r="R18" s="9">
        <f>SUM(R2:R17)</f>
        <v>314835</v>
      </c>
      <c r="S18" s="9">
        <f t="shared" si="0"/>
        <v>307849</v>
      </c>
    </row>
  </sheetData>
  <pageMargins left="0.7" right="0.7" top="0.75" bottom="0.75" header="0.3" footer="0.3"/>
  <ignoredErrors>
    <ignoredError sqref="B18:R18 S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System-wide</vt:lpstr>
      <vt:lpstr>FTEs by College</vt:lpstr>
      <vt:lpstr>Headcount by College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Smyth, Conor</dc:creator>
  <cp:lastModifiedBy>Smyth, Conor</cp:lastModifiedBy>
  <dcterms:created xsi:type="dcterms:W3CDTF">2020-02-26T21:47:01Z</dcterms:created>
  <dcterms:modified xsi:type="dcterms:W3CDTF">2021-08-16T20:21:13Z</dcterms:modified>
</cp:coreProperties>
</file>