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Water &amp; Sewer\FOIA - PWBC\"/>
    </mc:Choice>
  </mc:AlternateContent>
  <xr:revisionPtr revIDLastSave="0" documentId="13_ncr:1_{3D0E4F76-1E52-4D3F-96E8-F8FD6D8C172F}" xr6:coauthVersionLast="47" xr6:coauthVersionMax="47" xr10:uidLastSave="{00000000-0000-0000-0000-000000000000}"/>
  <bookViews>
    <workbookView xWindow="28680" yWindow="-120" windowWidth="29040" windowHeight="15840" activeTab="3" xr2:uid="{7668EE7D-3932-4DB6-8AF4-F0A2F4E3ACF2}"/>
  </bookViews>
  <sheets>
    <sheet name="Removals as of 01-22" sheetId="1" r:id="rId1"/>
    <sheet name="Sorted by award date" sheetId="2" r:id="rId2"/>
    <sheet name="Sorted by award date 1st" sheetId="3" r:id="rId3"/>
    <sheet name="FOIA Draft" sheetId="5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42" i="3" l="1"/>
  <c r="U141" i="3"/>
  <c r="F141" i="3"/>
  <c r="U140" i="3"/>
  <c r="F140" i="3"/>
  <c r="U139" i="3"/>
  <c r="F139" i="3"/>
  <c r="U138" i="3"/>
  <c r="F138" i="3"/>
  <c r="U136" i="3"/>
  <c r="F136" i="3"/>
  <c r="U135" i="3"/>
  <c r="F135" i="3"/>
  <c r="U134" i="3"/>
  <c r="F134" i="3"/>
  <c r="U133" i="3"/>
  <c r="F133" i="3"/>
  <c r="U132" i="3"/>
  <c r="F132" i="3"/>
  <c r="U131" i="3"/>
  <c r="F131" i="3"/>
  <c r="U130" i="3"/>
  <c r="F130" i="3"/>
  <c r="U129" i="3"/>
  <c r="F129" i="3"/>
  <c r="U128" i="3"/>
  <c r="F128" i="3"/>
  <c r="U127" i="3"/>
  <c r="F127" i="3"/>
  <c r="U126" i="3"/>
  <c r="F126" i="3"/>
  <c r="U125" i="3"/>
  <c r="F125" i="3"/>
  <c r="U124" i="3"/>
  <c r="F124" i="3"/>
  <c r="U123" i="3"/>
  <c r="F123" i="3"/>
  <c r="U122" i="3"/>
  <c r="F122" i="3"/>
  <c r="U121" i="3"/>
  <c r="F121" i="3"/>
  <c r="U120" i="3"/>
  <c r="F120" i="3"/>
  <c r="U119" i="3"/>
  <c r="F119" i="3"/>
  <c r="F118" i="3"/>
  <c r="U117" i="3"/>
  <c r="F117" i="3"/>
  <c r="F116" i="3"/>
  <c r="U115" i="3"/>
  <c r="F115" i="3"/>
  <c r="U114" i="3"/>
  <c r="F114" i="3"/>
  <c r="U113" i="3"/>
  <c r="F113" i="3"/>
  <c r="U112" i="3"/>
  <c r="F112" i="3"/>
  <c r="U111" i="3"/>
  <c r="F111" i="3"/>
  <c r="U110" i="3"/>
  <c r="F110" i="3"/>
  <c r="U109" i="3"/>
  <c r="F109" i="3"/>
  <c r="U108" i="3"/>
  <c r="F108" i="3"/>
  <c r="U107" i="3"/>
  <c r="F107" i="3"/>
  <c r="U106" i="3"/>
  <c r="F106" i="3"/>
  <c r="U105" i="3"/>
  <c r="F105" i="3"/>
  <c r="U104" i="3"/>
  <c r="F104" i="3"/>
  <c r="U103" i="3"/>
  <c r="F103" i="3"/>
  <c r="U102" i="3"/>
  <c r="F102" i="3"/>
  <c r="U101" i="3"/>
  <c r="F101" i="3"/>
  <c r="U100" i="3"/>
  <c r="F100" i="3"/>
  <c r="U99" i="3"/>
  <c r="F99" i="3"/>
  <c r="U98" i="3"/>
  <c r="F98" i="3"/>
  <c r="U97" i="3"/>
  <c r="F97" i="3"/>
  <c r="U96" i="3"/>
  <c r="F96" i="3"/>
  <c r="U95" i="3"/>
  <c r="F95" i="3"/>
  <c r="U94" i="3"/>
  <c r="F94" i="3"/>
  <c r="U93" i="3"/>
  <c r="F93" i="3"/>
  <c r="U92" i="3"/>
  <c r="F92" i="3"/>
  <c r="U91" i="3"/>
  <c r="F91" i="3"/>
  <c r="U90" i="3"/>
  <c r="F90" i="3"/>
  <c r="U89" i="3"/>
  <c r="F89" i="3"/>
  <c r="U88" i="3"/>
  <c r="F88" i="3"/>
  <c r="U87" i="3"/>
  <c r="F87" i="3"/>
  <c r="U86" i="3"/>
  <c r="F86" i="3"/>
  <c r="U85" i="3"/>
  <c r="F85" i="3"/>
  <c r="U84" i="3"/>
  <c r="F84" i="3"/>
  <c r="U83" i="3"/>
  <c r="F83" i="3"/>
  <c r="U82" i="3"/>
  <c r="F82" i="3"/>
  <c r="U81" i="3"/>
  <c r="F81" i="3"/>
  <c r="U80" i="3"/>
  <c r="F80" i="3"/>
  <c r="U79" i="3"/>
  <c r="F79" i="3"/>
  <c r="U78" i="3"/>
  <c r="F78" i="3"/>
  <c r="U77" i="3"/>
  <c r="F77" i="3"/>
  <c r="U76" i="3"/>
  <c r="F76" i="3"/>
  <c r="U75" i="3"/>
  <c r="F75" i="3"/>
  <c r="U74" i="3"/>
  <c r="F74" i="3"/>
  <c r="U73" i="3"/>
  <c r="F73" i="3"/>
  <c r="U72" i="3"/>
  <c r="F72" i="3"/>
  <c r="U71" i="3"/>
  <c r="F71" i="3"/>
  <c r="U70" i="3"/>
  <c r="F70" i="3"/>
  <c r="U69" i="3"/>
  <c r="F69" i="3"/>
  <c r="U68" i="3"/>
  <c r="U67" i="3"/>
  <c r="F67" i="3"/>
  <c r="U66" i="3"/>
  <c r="F66" i="3"/>
  <c r="U65" i="3"/>
  <c r="F65" i="3"/>
  <c r="U64" i="3"/>
  <c r="U63" i="3"/>
  <c r="F63" i="3"/>
  <c r="U62" i="3"/>
  <c r="F62" i="3"/>
  <c r="U61" i="3"/>
  <c r="F61" i="3"/>
  <c r="U60" i="3"/>
  <c r="F60" i="3"/>
  <c r="U59" i="3"/>
  <c r="F59" i="3"/>
  <c r="U58" i="3"/>
  <c r="F58" i="3"/>
  <c r="U57" i="3"/>
  <c r="F57" i="3"/>
  <c r="U56" i="3"/>
  <c r="F56" i="3"/>
  <c r="U55" i="3"/>
  <c r="F55" i="3"/>
  <c r="U54" i="3"/>
  <c r="U53" i="3"/>
  <c r="F53" i="3"/>
  <c r="U52" i="3"/>
  <c r="F52" i="3"/>
  <c r="U51" i="3"/>
  <c r="F51" i="3"/>
  <c r="U50" i="3"/>
  <c r="F50" i="3"/>
  <c r="U49" i="3"/>
  <c r="F49" i="3"/>
  <c r="U48" i="3"/>
  <c r="F48" i="3"/>
  <c r="U47" i="3"/>
  <c r="F47" i="3"/>
  <c r="U46" i="3"/>
  <c r="F46" i="3"/>
  <c r="U45" i="3"/>
  <c r="F45" i="3"/>
  <c r="U44" i="3"/>
  <c r="F44" i="3"/>
  <c r="U43" i="3"/>
  <c r="U42" i="3"/>
  <c r="F42" i="3"/>
  <c r="U41" i="3"/>
  <c r="F41" i="3"/>
  <c r="U40" i="3"/>
  <c r="F40" i="3"/>
  <c r="U39" i="3"/>
  <c r="F39" i="3"/>
  <c r="U38" i="3"/>
  <c r="F38" i="3"/>
  <c r="U37" i="3"/>
  <c r="F37" i="3"/>
  <c r="U36" i="3"/>
  <c r="F36" i="3"/>
  <c r="U35" i="3"/>
  <c r="F35" i="3"/>
  <c r="U34" i="3"/>
  <c r="F34" i="3"/>
  <c r="U33" i="3"/>
  <c r="F33" i="3"/>
  <c r="U32" i="3"/>
  <c r="F32" i="3"/>
  <c r="U31" i="3"/>
  <c r="F31" i="3"/>
  <c r="U30" i="3"/>
  <c r="F30" i="3"/>
  <c r="U29" i="3"/>
  <c r="F29" i="3"/>
  <c r="U28" i="3"/>
  <c r="U27" i="3"/>
  <c r="F27" i="3"/>
  <c r="U26" i="3"/>
  <c r="U25" i="3"/>
  <c r="U24" i="3"/>
  <c r="U23" i="3"/>
  <c r="U22" i="3"/>
  <c r="U21" i="3"/>
  <c r="U20" i="3"/>
  <c r="U19" i="3"/>
  <c r="U18" i="3"/>
  <c r="U17" i="3"/>
  <c r="U16" i="3"/>
  <c r="U15" i="3"/>
  <c r="U14" i="3"/>
  <c r="U13" i="3"/>
  <c r="U12" i="3"/>
  <c r="U11" i="3"/>
  <c r="U10" i="3"/>
  <c r="U9" i="3"/>
  <c r="U8" i="3"/>
  <c r="U7" i="3"/>
  <c r="U6" i="3"/>
  <c r="U5" i="3"/>
  <c r="U4" i="3"/>
  <c r="U3" i="3"/>
  <c r="U2" i="3"/>
  <c r="F241" i="2"/>
  <c r="F217" i="2"/>
  <c r="F215" i="2"/>
  <c r="U239" i="2"/>
  <c r="F239" i="2"/>
  <c r="U235" i="2"/>
  <c r="F235" i="2"/>
  <c r="U227" i="2"/>
  <c r="F227" i="2"/>
  <c r="U212" i="2"/>
  <c r="F212" i="2"/>
  <c r="U211" i="2"/>
  <c r="F211" i="2"/>
  <c r="U203" i="2"/>
  <c r="F203" i="2"/>
  <c r="U205" i="2"/>
  <c r="F205" i="2"/>
  <c r="U207" i="2"/>
  <c r="F207" i="2"/>
  <c r="U208" i="2"/>
  <c r="F208" i="2"/>
  <c r="U209" i="2"/>
  <c r="F209" i="2"/>
  <c r="U210" i="2"/>
  <c r="F210" i="2"/>
  <c r="U206" i="2"/>
  <c r="F206" i="2"/>
  <c r="U220" i="2"/>
  <c r="F220" i="2"/>
  <c r="U228" i="2"/>
  <c r="F228" i="2"/>
  <c r="U229" i="2"/>
  <c r="F229" i="2"/>
  <c r="U237" i="2"/>
  <c r="F237" i="2"/>
  <c r="U240" i="2"/>
  <c r="F240" i="2"/>
  <c r="U201" i="2"/>
  <c r="F201" i="2"/>
  <c r="U202" i="2"/>
  <c r="F202" i="2"/>
  <c r="U214" i="2"/>
  <c r="F214" i="2"/>
  <c r="U225" i="2"/>
  <c r="F225" i="2"/>
  <c r="U226" i="2"/>
  <c r="F226" i="2"/>
  <c r="U232" i="2"/>
  <c r="F232" i="2"/>
  <c r="U233" i="2"/>
  <c r="F233" i="2"/>
  <c r="U234" i="2"/>
  <c r="F234" i="2"/>
  <c r="U238" i="2"/>
  <c r="F238" i="2"/>
  <c r="U200" i="2"/>
  <c r="F200" i="2"/>
  <c r="U230" i="2"/>
  <c r="F230" i="2"/>
  <c r="U231" i="2"/>
  <c r="F231" i="2"/>
  <c r="U196" i="2"/>
  <c r="F196" i="2"/>
  <c r="U197" i="2"/>
  <c r="F197" i="2"/>
  <c r="U198" i="2"/>
  <c r="F198" i="2"/>
  <c r="U199" i="2"/>
  <c r="F199" i="2"/>
  <c r="U190" i="2"/>
  <c r="F190" i="2"/>
  <c r="U192" i="2"/>
  <c r="F192" i="2"/>
  <c r="U194" i="2"/>
  <c r="F194" i="2"/>
  <c r="U195" i="2"/>
  <c r="F195" i="2"/>
  <c r="U222" i="2"/>
  <c r="F222" i="2"/>
  <c r="U184" i="2"/>
  <c r="F184" i="2"/>
  <c r="U185" i="2"/>
  <c r="F185" i="2"/>
  <c r="U186" i="2"/>
  <c r="F186" i="2"/>
  <c r="U189" i="2"/>
  <c r="F189" i="2"/>
  <c r="U179" i="2"/>
  <c r="F179" i="2"/>
  <c r="U180" i="2"/>
  <c r="F180" i="2"/>
  <c r="U181" i="2"/>
  <c r="F181" i="2"/>
  <c r="U224" i="2"/>
  <c r="F224" i="2"/>
  <c r="U223" i="2"/>
  <c r="F223" i="2"/>
  <c r="U221" i="2"/>
  <c r="F221" i="2"/>
  <c r="U219" i="2"/>
  <c r="F219" i="2"/>
  <c r="U218" i="2"/>
  <c r="F218" i="2"/>
  <c r="U178" i="2"/>
  <c r="F178" i="2"/>
  <c r="U177" i="2"/>
  <c r="F177" i="2"/>
  <c r="U176" i="2"/>
  <c r="F176" i="2"/>
  <c r="U216" i="2"/>
  <c r="F216" i="2"/>
  <c r="U213" i="2"/>
  <c r="F213" i="2"/>
  <c r="U175" i="2"/>
  <c r="F175" i="2"/>
  <c r="U174" i="2"/>
  <c r="F174" i="2"/>
  <c r="U182" i="2"/>
  <c r="F182" i="2"/>
  <c r="U204" i="2"/>
  <c r="F204" i="2"/>
  <c r="U173" i="2"/>
  <c r="F173" i="2"/>
  <c r="U171" i="2"/>
  <c r="F171" i="2"/>
  <c r="U169" i="2"/>
  <c r="F169" i="2"/>
  <c r="U168" i="2"/>
  <c r="F168" i="2"/>
  <c r="U193" i="2"/>
  <c r="F193" i="2"/>
  <c r="U191" i="2"/>
  <c r="F191" i="2"/>
  <c r="U166" i="2"/>
  <c r="F166" i="2"/>
  <c r="U165" i="2"/>
  <c r="F165" i="2"/>
  <c r="U164" i="2"/>
  <c r="F164" i="2"/>
  <c r="U162" i="2"/>
  <c r="F162" i="2"/>
  <c r="U160" i="2"/>
  <c r="F160" i="2"/>
  <c r="U159" i="2"/>
  <c r="F159" i="2"/>
  <c r="U158" i="2"/>
  <c r="F158" i="2"/>
  <c r="U157" i="2"/>
  <c r="F157" i="2"/>
  <c r="U156" i="2"/>
  <c r="F156" i="2"/>
  <c r="U155" i="2"/>
  <c r="F155" i="2"/>
  <c r="U154" i="2"/>
  <c r="F154" i="2"/>
  <c r="U188" i="2"/>
  <c r="F188" i="2"/>
  <c r="U187" i="2"/>
  <c r="F187" i="2"/>
  <c r="U183" i="2"/>
  <c r="F183" i="2"/>
  <c r="U152" i="2"/>
  <c r="F152" i="2"/>
  <c r="U150" i="2"/>
  <c r="F150" i="2"/>
  <c r="U149" i="2"/>
  <c r="F149" i="2"/>
  <c r="U148" i="2"/>
  <c r="F148" i="2"/>
  <c r="U151" i="2"/>
  <c r="F151" i="2"/>
  <c r="U161" i="2"/>
  <c r="F161" i="2"/>
  <c r="U147" i="2"/>
  <c r="F147" i="2"/>
  <c r="U146" i="2"/>
  <c r="F146" i="2"/>
  <c r="U145" i="2"/>
  <c r="F145" i="2"/>
  <c r="U144" i="2"/>
  <c r="F144" i="2"/>
  <c r="U143" i="2"/>
  <c r="F143" i="2"/>
  <c r="U172" i="2"/>
  <c r="F172" i="2"/>
  <c r="U170" i="2"/>
  <c r="F170" i="2"/>
  <c r="U141" i="2"/>
  <c r="F141" i="2"/>
  <c r="U140" i="2"/>
  <c r="F140" i="2"/>
  <c r="U139" i="2"/>
  <c r="F139" i="2"/>
  <c r="U138" i="2"/>
  <c r="F138" i="2"/>
  <c r="U137" i="2"/>
  <c r="F137" i="2"/>
  <c r="U136" i="2"/>
  <c r="F136" i="2"/>
  <c r="U135" i="2"/>
  <c r="F135" i="2"/>
  <c r="U134" i="2"/>
  <c r="F134" i="2"/>
  <c r="U133" i="2"/>
  <c r="F133" i="2"/>
  <c r="U132" i="2"/>
  <c r="F132" i="2"/>
  <c r="U131" i="2"/>
  <c r="F131" i="2"/>
  <c r="U130" i="2"/>
  <c r="F130" i="2"/>
  <c r="U129" i="2"/>
  <c r="F129" i="2"/>
  <c r="U128" i="2"/>
  <c r="F128" i="2"/>
  <c r="U126" i="2"/>
  <c r="F126" i="2"/>
  <c r="U167" i="2"/>
  <c r="U163" i="2"/>
  <c r="U153" i="2"/>
  <c r="U127" i="2"/>
  <c r="U125" i="2"/>
  <c r="U124" i="2"/>
  <c r="U123" i="2"/>
  <c r="U122" i="2"/>
  <c r="U121" i="2"/>
  <c r="U119" i="2"/>
  <c r="U118" i="2"/>
  <c r="U116" i="2"/>
  <c r="U115" i="2"/>
  <c r="U113" i="2"/>
  <c r="U110" i="2"/>
  <c r="U109" i="2"/>
  <c r="U142" i="2"/>
  <c r="U108" i="2"/>
  <c r="U107" i="2"/>
  <c r="U106" i="2"/>
  <c r="U105" i="2"/>
  <c r="U104" i="2"/>
  <c r="U103" i="2"/>
  <c r="U102" i="2"/>
  <c r="U111" i="2"/>
  <c r="U101" i="2"/>
  <c r="U100" i="2"/>
  <c r="U99" i="2"/>
  <c r="U97" i="2"/>
  <c r="U96" i="2"/>
  <c r="U94" i="2"/>
  <c r="U92" i="2"/>
  <c r="U91" i="2"/>
  <c r="U90" i="2"/>
  <c r="U117" i="2"/>
  <c r="U87" i="2"/>
  <c r="U86" i="2"/>
  <c r="U85" i="2"/>
  <c r="U84" i="2"/>
  <c r="U81" i="2"/>
  <c r="U120" i="2"/>
  <c r="U114" i="2"/>
  <c r="U112" i="2"/>
  <c r="U95" i="2"/>
  <c r="U93" i="2"/>
  <c r="U83" i="2"/>
  <c r="U82" i="2"/>
  <c r="U80" i="2"/>
  <c r="U79" i="2"/>
  <c r="U75" i="2"/>
  <c r="U73" i="2"/>
  <c r="U72" i="2"/>
  <c r="U70" i="2"/>
  <c r="U78" i="2"/>
  <c r="U77" i="2"/>
  <c r="U69" i="2"/>
  <c r="U68" i="2"/>
  <c r="U67" i="2"/>
  <c r="U66" i="2"/>
  <c r="U65" i="2"/>
  <c r="U74" i="2"/>
  <c r="U63" i="2"/>
  <c r="U62" i="2"/>
  <c r="U61" i="2"/>
  <c r="U60" i="2"/>
  <c r="U59" i="2"/>
  <c r="U58" i="2"/>
  <c r="U55" i="2"/>
  <c r="U54" i="2"/>
  <c r="U53" i="2"/>
  <c r="U52" i="2"/>
  <c r="U51" i="2"/>
  <c r="U50" i="2"/>
  <c r="U49" i="2"/>
  <c r="U48" i="2"/>
  <c r="U46" i="2"/>
  <c r="U45" i="2"/>
  <c r="U44" i="2"/>
  <c r="U43" i="2"/>
  <c r="U42" i="2"/>
  <c r="U41" i="2"/>
  <c r="U40" i="2"/>
  <c r="U39" i="2"/>
  <c r="U38" i="2"/>
  <c r="U37" i="2"/>
  <c r="U36" i="2"/>
  <c r="U29" i="2"/>
  <c r="U56" i="2"/>
  <c r="U28" i="2"/>
  <c r="U98" i="2"/>
  <c r="U89" i="2"/>
  <c r="U88" i="2"/>
  <c r="U71" i="2"/>
  <c r="U64" i="2"/>
  <c r="U76" i="2"/>
  <c r="U47" i="2"/>
  <c r="U19" i="2"/>
  <c r="U57" i="2"/>
  <c r="U13" i="2"/>
  <c r="U35" i="2"/>
  <c r="U34" i="2"/>
  <c r="U33" i="2"/>
  <c r="U32" i="2"/>
  <c r="U31" i="2"/>
  <c r="U30" i="2"/>
  <c r="U27" i="2"/>
  <c r="U26" i="2"/>
  <c r="U25" i="2"/>
  <c r="U2" i="2"/>
  <c r="U24" i="2"/>
  <c r="U23" i="2"/>
  <c r="U22" i="2"/>
  <c r="U21" i="2"/>
  <c r="U20" i="2"/>
  <c r="U18" i="2"/>
  <c r="U17" i="2"/>
  <c r="U16" i="2"/>
  <c r="U15" i="2"/>
  <c r="U14" i="2"/>
  <c r="U12" i="2"/>
  <c r="U11" i="2"/>
  <c r="U10" i="2"/>
  <c r="U9" i="2"/>
  <c r="U8" i="2"/>
  <c r="U7" i="2"/>
  <c r="U6" i="2"/>
  <c r="U5" i="2"/>
  <c r="U4" i="2"/>
  <c r="U3" i="2"/>
  <c r="F240" i="1"/>
  <c r="F239" i="1"/>
  <c r="F238" i="1"/>
  <c r="U237" i="1"/>
  <c r="F237" i="1"/>
  <c r="U236" i="1"/>
  <c r="F236" i="1"/>
  <c r="U235" i="1"/>
  <c r="F235" i="1"/>
  <c r="U234" i="1"/>
  <c r="F234" i="1"/>
  <c r="U233" i="1"/>
  <c r="F233" i="1"/>
  <c r="U232" i="1"/>
  <c r="F232" i="1"/>
  <c r="U231" i="1"/>
  <c r="F231" i="1"/>
  <c r="U230" i="1"/>
  <c r="F230" i="1"/>
  <c r="U229" i="1"/>
  <c r="F229" i="1"/>
  <c r="U228" i="1"/>
  <c r="F228" i="1"/>
  <c r="U227" i="1"/>
  <c r="F227" i="1"/>
  <c r="U226" i="1"/>
  <c r="F226" i="1"/>
  <c r="U225" i="1"/>
  <c r="F225" i="1"/>
  <c r="U224" i="1"/>
  <c r="F224" i="1"/>
  <c r="U223" i="1"/>
  <c r="F223" i="1"/>
  <c r="U222" i="1"/>
  <c r="F222" i="1"/>
  <c r="U221" i="1"/>
  <c r="F221" i="1"/>
  <c r="U220" i="1"/>
  <c r="F220" i="1"/>
  <c r="U219" i="1"/>
  <c r="F219" i="1"/>
  <c r="U218" i="1"/>
  <c r="F218" i="1"/>
  <c r="U217" i="1"/>
  <c r="F217" i="1"/>
  <c r="U216" i="1"/>
  <c r="F216" i="1"/>
  <c r="U215" i="1"/>
  <c r="F215" i="1"/>
  <c r="U214" i="1"/>
  <c r="F214" i="1"/>
  <c r="U213" i="1"/>
  <c r="F213" i="1"/>
  <c r="U212" i="1"/>
  <c r="F212" i="1"/>
  <c r="U211" i="1"/>
  <c r="F211" i="1"/>
  <c r="U210" i="1"/>
  <c r="F210" i="1"/>
  <c r="U209" i="1"/>
  <c r="F209" i="1"/>
  <c r="U208" i="1"/>
  <c r="F208" i="1"/>
  <c r="U207" i="1"/>
  <c r="F207" i="1"/>
  <c r="U206" i="1"/>
  <c r="F206" i="1"/>
  <c r="U205" i="1"/>
  <c r="F205" i="1"/>
  <c r="U204" i="1"/>
  <c r="F204" i="1"/>
  <c r="U203" i="1"/>
  <c r="F203" i="1"/>
  <c r="U202" i="1"/>
  <c r="F202" i="1"/>
  <c r="U201" i="1"/>
  <c r="F201" i="1"/>
  <c r="U200" i="1"/>
  <c r="F200" i="1"/>
  <c r="U199" i="1"/>
  <c r="F199" i="1"/>
  <c r="U198" i="1"/>
  <c r="F198" i="1"/>
  <c r="U197" i="1"/>
  <c r="F197" i="1"/>
  <c r="U196" i="1"/>
  <c r="F196" i="1"/>
  <c r="U195" i="1"/>
  <c r="F195" i="1"/>
  <c r="U194" i="1"/>
  <c r="F194" i="1"/>
  <c r="U193" i="1"/>
  <c r="F193" i="1"/>
  <c r="U192" i="1"/>
  <c r="F192" i="1"/>
  <c r="U191" i="1"/>
  <c r="F191" i="1"/>
  <c r="U190" i="1"/>
  <c r="F190" i="1"/>
  <c r="U189" i="1"/>
  <c r="F189" i="1"/>
  <c r="U188" i="1"/>
  <c r="F188" i="1"/>
  <c r="U187" i="1"/>
  <c r="F187" i="1"/>
  <c r="U186" i="1"/>
  <c r="F186" i="1"/>
  <c r="U185" i="1"/>
  <c r="F185" i="1"/>
  <c r="U184" i="1"/>
  <c r="F184" i="1"/>
  <c r="U183" i="1"/>
  <c r="F183" i="1"/>
  <c r="U182" i="1"/>
  <c r="F182" i="1"/>
  <c r="U181" i="1"/>
  <c r="F181" i="1"/>
  <c r="U180" i="1"/>
  <c r="F180" i="1"/>
  <c r="U179" i="1"/>
  <c r="F179" i="1"/>
  <c r="U178" i="1"/>
  <c r="F178" i="1"/>
  <c r="U177" i="1"/>
  <c r="F177" i="1"/>
  <c r="U176" i="1"/>
  <c r="F176" i="1"/>
  <c r="U175" i="1"/>
  <c r="F175" i="1"/>
  <c r="U174" i="1"/>
  <c r="F174" i="1"/>
  <c r="U173" i="1"/>
  <c r="F173" i="1"/>
  <c r="U172" i="1"/>
  <c r="F172" i="1"/>
  <c r="U171" i="1"/>
  <c r="F171" i="1"/>
  <c r="U170" i="1"/>
  <c r="F170" i="1"/>
  <c r="U169" i="1"/>
  <c r="F169" i="1"/>
  <c r="U168" i="1"/>
  <c r="F168" i="1"/>
  <c r="U167" i="1"/>
  <c r="F167" i="1"/>
  <c r="U166" i="1"/>
  <c r="F166" i="1"/>
  <c r="U165" i="1"/>
  <c r="F165" i="1"/>
  <c r="U164" i="1"/>
  <c r="F164" i="1"/>
  <c r="U163" i="1"/>
  <c r="F163" i="1"/>
  <c r="U162" i="1"/>
  <c r="F162" i="1"/>
  <c r="U161" i="1"/>
  <c r="F161" i="1"/>
  <c r="U160" i="1"/>
  <c r="F160" i="1"/>
  <c r="U159" i="1"/>
  <c r="F159" i="1"/>
  <c r="U158" i="1"/>
  <c r="F158" i="1"/>
  <c r="U157" i="1"/>
  <c r="F157" i="1"/>
  <c r="U156" i="1"/>
  <c r="F156" i="1"/>
  <c r="U155" i="1"/>
  <c r="F155" i="1"/>
  <c r="U154" i="1"/>
  <c r="F154" i="1"/>
  <c r="U153" i="1"/>
  <c r="F153" i="1"/>
  <c r="U152" i="1"/>
  <c r="F152" i="1"/>
  <c r="U151" i="1"/>
  <c r="F151" i="1"/>
  <c r="U150" i="1"/>
  <c r="F150" i="1"/>
  <c r="U149" i="1"/>
  <c r="F149" i="1"/>
  <c r="U148" i="1"/>
  <c r="F148" i="1"/>
  <c r="U147" i="1"/>
  <c r="F147" i="1"/>
  <c r="U146" i="1"/>
  <c r="F146" i="1"/>
  <c r="U145" i="1"/>
  <c r="F145" i="1"/>
  <c r="U144" i="1"/>
  <c r="F144" i="1"/>
  <c r="U143" i="1"/>
  <c r="F143" i="1"/>
  <c r="U142" i="1"/>
  <c r="F142" i="1"/>
  <c r="U141" i="1"/>
  <c r="F141" i="1"/>
  <c r="U140" i="1"/>
  <c r="F140" i="1"/>
  <c r="U139" i="1"/>
  <c r="F139" i="1"/>
  <c r="U138" i="1"/>
  <c r="F138" i="1"/>
  <c r="U137" i="1"/>
  <c r="F137" i="1"/>
  <c r="U136" i="1"/>
  <c r="F136" i="1"/>
  <c r="U135" i="1"/>
  <c r="F135" i="1"/>
  <c r="U134" i="1"/>
  <c r="F134" i="1"/>
  <c r="U133" i="1"/>
  <c r="F133" i="1"/>
  <c r="U132" i="1"/>
  <c r="F132" i="1"/>
  <c r="U131" i="1"/>
  <c r="F131" i="1"/>
  <c r="U130" i="1"/>
  <c r="U129" i="1"/>
  <c r="U128" i="1"/>
  <c r="U127" i="1"/>
  <c r="U126" i="1"/>
  <c r="U125" i="1"/>
  <c r="U124" i="1"/>
  <c r="U123" i="1"/>
  <c r="U122" i="1"/>
  <c r="U121" i="1"/>
  <c r="U120" i="1"/>
  <c r="U119" i="1"/>
  <c r="U118" i="1"/>
  <c r="U117" i="1"/>
  <c r="U116" i="1"/>
  <c r="U115" i="1"/>
  <c r="U114" i="1"/>
  <c r="U113" i="1"/>
  <c r="U112" i="1"/>
  <c r="U111" i="1"/>
  <c r="U110" i="1"/>
  <c r="U109" i="1"/>
  <c r="U108" i="1"/>
  <c r="U107" i="1"/>
  <c r="U106" i="1"/>
  <c r="U105" i="1"/>
  <c r="U104" i="1"/>
  <c r="U103" i="1"/>
  <c r="U102" i="1"/>
  <c r="U101" i="1"/>
  <c r="U100" i="1"/>
  <c r="U99" i="1"/>
  <c r="U98" i="1"/>
  <c r="U97" i="1"/>
  <c r="U96" i="1"/>
  <c r="U95" i="1"/>
  <c r="U94" i="1"/>
  <c r="U93" i="1"/>
  <c r="U92" i="1"/>
  <c r="U91" i="1"/>
  <c r="U90" i="1"/>
  <c r="U89" i="1"/>
  <c r="U88" i="1"/>
  <c r="U87" i="1"/>
  <c r="U86" i="1"/>
  <c r="U85" i="1"/>
  <c r="U84" i="1"/>
  <c r="U83" i="1"/>
  <c r="U82" i="1"/>
  <c r="U81" i="1"/>
  <c r="U80" i="1"/>
  <c r="U79" i="1"/>
  <c r="U78" i="1"/>
  <c r="U77" i="1"/>
  <c r="U76" i="1"/>
  <c r="U75" i="1"/>
  <c r="U74" i="1"/>
  <c r="U73" i="1"/>
  <c r="U72" i="1"/>
  <c r="U71" i="1"/>
  <c r="U70" i="1"/>
  <c r="U69" i="1"/>
  <c r="U68" i="1"/>
  <c r="U67" i="1"/>
  <c r="U66" i="1"/>
  <c r="U65" i="1"/>
  <c r="U64" i="1"/>
  <c r="U63" i="1"/>
  <c r="U62" i="1"/>
  <c r="U61" i="1"/>
  <c r="U60" i="1"/>
  <c r="U59" i="1"/>
  <c r="U58" i="1"/>
  <c r="U57" i="1"/>
  <c r="U56" i="1"/>
  <c r="U55" i="1"/>
  <c r="U54" i="1"/>
  <c r="U53" i="1"/>
  <c r="U52" i="1"/>
  <c r="U51" i="1"/>
  <c r="U50" i="1"/>
  <c r="U49" i="1"/>
  <c r="U48" i="1"/>
  <c r="U47" i="1"/>
  <c r="U46" i="1"/>
  <c r="U45" i="1"/>
  <c r="U44" i="1"/>
  <c r="U43" i="1"/>
  <c r="U42" i="1"/>
  <c r="U41" i="1"/>
  <c r="U40" i="1"/>
  <c r="U39" i="1"/>
  <c r="U38" i="1"/>
  <c r="U37" i="1"/>
  <c r="U36" i="1"/>
  <c r="U35" i="1"/>
  <c r="U34" i="1"/>
  <c r="U33" i="1"/>
  <c r="U32" i="1"/>
  <c r="U31" i="1"/>
  <c r="U30" i="1"/>
  <c r="U29" i="1"/>
  <c r="U28" i="1"/>
  <c r="U27" i="1"/>
  <c r="U26" i="1"/>
  <c r="U25" i="1"/>
  <c r="U24" i="1"/>
  <c r="U23" i="1"/>
  <c r="U22" i="1"/>
  <c r="U21" i="1"/>
  <c r="U20" i="1"/>
  <c r="U19" i="1"/>
  <c r="U18" i="1"/>
  <c r="U17" i="1"/>
  <c r="U16" i="1"/>
  <c r="U15" i="1"/>
  <c r="U14" i="1"/>
  <c r="U13" i="1"/>
  <c r="U12" i="1"/>
  <c r="U11" i="1"/>
  <c r="U10" i="1"/>
  <c r="U9" i="1"/>
  <c r="U8" i="1"/>
  <c r="U7" i="1"/>
  <c r="U6" i="1"/>
  <c r="U5" i="1"/>
  <c r="U4" i="1"/>
  <c r="U3" i="1"/>
  <c r="U2" i="1"/>
</calcChain>
</file>

<file path=xl/sharedStrings.xml><?xml version="1.0" encoding="utf-8"?>
<sst xmlns="http://schemas.openxmlformats.org/spreadsheetml/2006/main" count="6086" uniqueCount="681">
  <si>
    <t>Reason</t>
  </si>
  <si>
    <t>Last Mth Enrolled</t>
  </si>
  <si>
    <t>1st Arrears</t>
  </si>
  <si>
    <t>Credits</t>
  </si>
  <si>
    <t>2nd Arrears</t>
  </si>
  <si>
    <t>Estimate Paid</t>
  </si>
  <si>
    <t>Water Account</t>
  </si>
  <si>
    <t>First Name</t>
  </si>
  <si>
    <t>Last Name</t>
  </si>
  <si>
    <t>Physical Address 1</t>
  </si>
  <si>
    <t>Physical City</t>
  </si>
  <si>
    <t>Physical Zip</t>
  </si>
  <si>
    <t>Housing Type</t>
  </si>
  <si>
    <t>FacsPro</t>
  </si>
  <si>
    <t>Enrollement Status</t>
  </si>
  <si>
    <t>Award Date</t>
  </si>
  <si>
    <t>Award Amount</t>
  </si>
  <si>
    <t>Pmt Cycle</t>
  </si>
  <si>
    <t>First Missed Month</t>
  </si>
  <si>
    <t>Second Missed Month</t>
  </si>
  <si>
    <t>1/2 Arrears</t>
  </si>
  <si>
    <t>Complete</t>
  </si>
  <si>
    <t>Bogdan</t>
  </si>
  <si>
    <t>Wyrwich</t>
  </si>
  <si>
    <t>3071 Jacob St</t>
  </si>
  <si>
    <t>Hamtramck</t>
  </si>
  <si>
    <t>48212-3752</t>
  </si>
  <si>
    <t>Monthly</t>
  </si>
  <si>
    <t>Fultara</t>
  </si>
  <si>
    <t>Begum</t>
  </si>
  <si>
    <t>11662 Charest St</t>
  </si>
  <si>
    <t>48212-3027</t>
  </si>
  <si>
    <t>Mohammed</t>
  </si>
  <si>
    <t>Khan</t>
  </si>
  <si>
    <t>11680 Charest St</t>
  </si>
  <si>
    <t>Khandaker</t>
  </si>
  <si>
    <t>Rahman</t>
  </si>
  <si>
    <t>5123 Trowbridge St</t>
  </si>
  <si>
    <t>48212-3122</t>
  </si>
  <si>
    <t>Jobran</t>
  </si>
  <si>
    <t>Refai</t>
  </si>
  <si>
    <t>3234 Hanley St</t>
  </si>
  <si>
    <t>48212-3574</t>
  </si>
  <si>
    <t>Jabed</t>
  </si>
  <si>
    <t>Ahmed</t>
  </si>
  <si>
    <t>12037 Moran St</t>
  </si>
  <si>
    <t xml:space="preserve">Hamtramck </t>
  </si>
  <si>
    <t>Farzana</t>
  </si>
  <si>
    <t>Aktar</t>
  </si>
  <si>
    <t>2218 Belmont St</t>
  </si>
  <si>
    <t>48212-3289</t>
  </si>
  <si>
    <t>Mohamed</t>
  </si>
  <si>
    <t>3231 Hanley</t>
  </si>
  <si>
    <t>Akhlaqul</t>
  </si>
  <si>
    <t>Ambia</t>
  </si>
  <si>
    <t>5153 Belmont St</t>
  </si>
  <si>
    <t>48212-3371</t>
  </si>
  <si>
    <t>Faysail</t>
  </si>
  <si>
    <t>Alsaidi</t>
  </si>
  <si>
    <t>3917 Norwalk St</t>
  </si>
  <si>
    <t>48212-3552</t>
  </si>
  <si>
    <t>11380 Lumpkin St</t>
  </si>
  <si>
    <t>Subhamay</t>
  </si>
  <si>
    <t>Kanjilal</t>
  </si>
  <si>
    <t>11720 Grand Haven St</t>
  </si>
  <si>
    <t>48212-2932</t>
  </si>
  <si>
    <t>Maria</t>
  </si>
  <si>
    <t>Brown</t>
  </si>
  <si>
    <t>3405 Yemans St</t>
  </si>
  <si>
    <t>48212-3317</t>
  </si>
  <si>
    <t>Mohammad</t>
  </si>
  <si>
    <t>Haque</t>
  </si>
  <si>
    <t>11356 Mitchell St</t>
  </si>
  <si>
    <t>48212-3007</t>
  </si>
  <si>
    <t>Linda</t>
  </si>
  <si>
    <t>Parker</t>
  </si>
  <si>
    <t>11393 Mitchell St</t>
  </si>
  <si>
    <t>48212-3006</t>
  </si>
  <si>
    <t>October, 2018</t>
  </si>
  <si>
    <t>Dilruba</t>
  </si>
  <si>
    <t>Kadir</t>
  </si>
  <si>
    <t>11626 Gallagher St</t>
  </si>
  <si>
    <t>48212-3152</t>
  </si>
  <si>
    <t>Fateha</t>
  </si>
  <si>
    <t>Uddin</t>
  </si>
  <si>
    <t>5099 Caniff</t>
  </si>
  <si>
    <t>Rahala</t>
  </si>
  <si>
    <t>Goffor</t>
  </si>
  <si>
    <t>2362 Holmes St</t>
  </si>
  <si>
    <t>48212-2951</t>
  </si>
  <si>
    <t>Issam</t>
  </si>
  <si>
    <t>Ali</t>
  </si>
  <si>
    <t>2345 Denton St</t>
  </si>
  <si>
    <t>48212-3658</t>
  </si>
  <si>
    <t>Murselh</t>
  </si>
  <si>
    <t>Gawbah</t>
  </si>
  <si>
    <t>3854 Dorothy St</t>
  </si>
  <si>
    <t>48211-1543</t>
  </si>
  <si>
    <t>Missed 2 Pmts</t>
  </si>
  <si>
    <t>Margaret</t>
  </si>
  <si>
    <t>Wisniewski</t>
  </si>
  <si>
    <t>2991 Lehman St</t>
  </si>
  <si>
    <t>48212-3523</t>
  </si>
  <si>
    <t>January, 2018</t>
  </si>
  <si>
    <t>February, 2018</t>
  </si>
  <si>
    <t>Mary</t>
  </si>
  <si>
    <t>Marth-Hotka</t>
  </si>
  <si>
    <t>2688 Edwin St</t>
  </si>
  <si>
    <t>48212-3408</t>
  </si>
  <si>
    <t>Madan</t>
  </si>
  <si>
    <t>Dey</t>
  </si>
  <si>
    <t>3439 Yemans St</t>
  </si>
  <si>
    <t>Alina</t>
  </si>
  <si>
    <t>Dowkontt</t>
  </si>
  <si>
    <t>3213 Belmont St</t>
  </si>
  <si>
    <t>48212-3365</t>
  </si>
  <si>
    <t>3435 Doremus St</t>
  </si>
  <si>
    <t>48212-3587</t>
  </si>
  <si>
    <t>Nagi</t>
  </si>
  <si>
    <t>Pady</t>
  </si>
  <si>
    <t>2272 Faber</t>
  </si>
  <si>
    <t>Nasser</t>
  </si>
  <si>
    <t>2423 Danforth St</t>
  </si>
  <si>
    <t>48212-3656</t>
  </si>
  <si>
    <t>Alomari</t>
  </si>
  <si>
    <t>3949 Yemans St</t>
  </si>
  <si>
    <t>48212-3319</t>
  </si>
  <si>
    <t>Shlu</t>
  </si>
  <si>
    <t>12123 McDougall</t>
  </si>
  <si>
    <t>Jahura</t>
  </si>
  <si>
    <t>Khalique</t>
  </si>
  <si>
    <t>3966 Caniff St</t>
  </si>
  <si>
    <t>48212-3100</t>
  </si>
  <si>
    <t>Lateece</t>
  </si>
  <si>
    <t>Sanders</t>
  </si>
  <si>
    <t>11665 Lumpkin St</t>
  </si>
  <si>
    <t>48212-2978</t>
  </si>
  <si>
    <t>March, 2018</t>
  </si>
  <si>
    <t>April, 2018</t>
  </si>
  <si>
    <t>Moved</t>
  </si>
  <si>
    <t>Beata</t>
  </si>
  <si>
    <t>Kollataj</t>
  </si>
  <si>
    <t>12074 Klinger St</t>
  </si>
  <si>
    <t>48212-2755</t>
  </si>
  <si>
    <t>Mario</t>
  </si>
  <si>
    <t>Torres</t>
  </si>
  <si>
    <t>3356 Caniff St</t>
  </si>
  <si>
    <t>48212-3149</t>
  </si>
  <si>
    <t>June, 2018</t>
  </si>
  <si>
    <t>July, 2018</t>
  </si>
  <si>
    <t>Hana</t>
  </si>
  <si>
    <t>Ismail</t>
  </si>
  <si>
    <t>2249 Alice St</t>
  </si>
  <si>
    <t>48212-3609</t>
  </si>
  <si>
    <t>Loretta</t>
  </si>
  <si>
    <t>Gubin</t>
  </si>
  <si>
    <t>2656 Pulaski St</t>
  </si>
  <si>
    <t>48212-3011</t>
  </si>
  <si>
    <t>Germayne</t>
  </si>
  <si>
    <t>Washington</t>
  </si>
  <si>
    <t>11428 Dyar St</t>
  </si>
  <si>
    <t>48212-2926</t>
  </si>
  <si>
    <t>August, 2018</t>
  </si>
  <si>
    <t>Alawi</t>
  </si>
  <si>
    <t>Saleh</t>
  </si>
  <si>
    <t>2472 Danforth St</t>
  </si>
  <si>
    <t>48212-3655</t>
  </si>
  <si>
    <t>February, 2019</t>
  </si>
  <si>
    <t>March, 2019</t>
  </si>
  <si>
    <t>Jenny</t>
  </si>
  <si>
    <t>Wandzel</t>
  </si>
  <si>
    <t>9406 Charest St</t>
  </si>
  <si>
    <t>48212-3531</t>
  </si>
  <si>
    <t>Animesh</t>
  </si>
  <si>
    <t>Barua</t>
  </si>
  <si>
    <t>11527 St Aubin</t>
  </si>
  <si>
    <t>48212-2997</t>
  </si>
  <si>
    <t>John</t>
  </si>
  <si>
    <t>Rush</t>
  </si>
  <si>
    <t>2281 Wyandotte St</t>
  </si>
  <si>
    <t>48212-3607</t>
  </si>
  <si>
    <t>Sacira</t>
  </si>
  <si>
    <t>Marku</t>
  </si>
  <si>
    <t>2658 Trowbridge St</t>
  </si>
  <si>
    <t>48212-3241</t>
  </si>
  <si>
    <t>Halim</t>
  </si>
  <si>
    <t>Chowdhury</t>
  </si>
  <si>
    <t>3398 Holbrook St</t>
  </si>
  <si>
    <t>48212-3520</t>
  </si>
  <si>
    <t>Wieslaw</t>
  </si>
  <si>
    <t>Matusinski</t>
  </si>
  <si>
    <t>3094 Lehman St</t>
  </si>
  <si>
    <t>48212-3578</t>
  </si>
  <si>
    <t>Delores</t>
  </si>
  <si>
    <t>Dumas</t>
  </si>
  <si>
    <t>5181 Yemans St</t>
  </si>
  <si>
    <t>48212-3343</t>
  </si>
  <si>
    <t>002336-0000-01</t>
  </si>
  <si>
    <t>Mohsen</t>
  </si>
  <si>
    <t>Al-Qadhi</t>
  </si>
  <si>
    <t>2336 Yemans St</t>
  </si>
  <si>
    <t>48212-3276</t>
  </si>
  <si>
    <t>012149-0000-01</t>
  </si>
  <si>
    <t>Thomas</t>
  </si>
  <si>
    <t>Roginski</t>
  </si>
  <si>
    <t>12149 Moran St</t>
  </si>
  <si>
    <t>48212-2778</t>
  </si>
  <si>
    <t>Abdulmalek</t>
  </si>
  <si>
    <t>Kassim</t>
  </si>
  <si>
    <t>12007 Moran St</t>
  </si>
  <si>
    <t>48212-2757</t>
  </si>
  <si>
    <t>Nancy</t>
  </si>
  <si>
    <t>Czarnecki</t>
  </si>
  <si>
    <t>2351 Faber</t>
  </si>
  <si>
    <t>Saoud</t>
  </si>
  <si>
    <t>Ghariani</t>
  </si>
  <si>
    <t>3098 Lehman St</t>
  </si>
  <si>
    <t>Elizabeth</t>
  </si>
  <si>
    <t>Sikora</t>
  </si>
  <si>
    <t>12039 Klinger St.</t>
  </si>
  <si>
    <t>Clyde</t>
  </si>
  <si>
    <t>Bevelle</t>
  </si>
  <si>
    <t>2608 Norwalk St</t>
  </si>
  <si>
    <t>48212-3450</t>
  </si>
  <si>
    <t>Kamrun</t>
  </si>
  <si>
    <t>Rashid</t>
  </si>
  <si>
    <t>12086 Klinger St</t>
  </si>
  <si>
    <t>Mueen</t>
  </si>
  <si>
    <t>Alammari</t>
  </si>
  <si>
    <t>3223 Jacob St</t>
  </si>
  <si>
    <t>48212-3741</t>
  </si>
  <si>
    <t>Nayam</t>
  </si>
  <si>
    <t>Al-Nager</t>
  </si>
  <si>
    <t>3361 Edwin St</t>
  </si>
  <si>
    <t>48212-3324</t>
  </si>
  <si>
    <t>Joyce</t>
  </si>
  <si>
    <t>Mcchristian</t>
  </si>
  <si>
    <t>12068 Lumpkin St</t>
  </si>
  <si>
    <t>48212-2615</t>
  </si>
  <si>
    <t>Judy</t>
  </si>
  <si>
    <t>Mills</t>
  </si>
  <si>
    <t>2688 Whalen St</t>
  </si>
  <si>
    <t>48212-3013</t>
  </si>
  <si>
    <t>Larry</t>
  </si>
  <si>
    <t>Reid</t>
  </si>
  <si>
    <t>12092 Saint Aubin St</t>
  </si>
  <si>
    <t>48212-2627</t>
  </si>
  <si>
    <t>Choudhury</t>
  </si>
  <si>
    <t>11640 Sobieski St</t>
  </si>
  <si>
    <t>48212-3156</t>
  </si>
  <si>
    <t>Saim</t>
  </si>
  <si>
    <t>9368 Mitchell St</t>
  </si>
  <si>
    <t>48212-3559</t>
  </si>
  <si>
    <t>Rushna</t>
  </si>
  <si>
    <t>3904 Edwin St</t>
  </si>
  <si>
    <t>48212-3327</t>
  </si>
  <si>
    <t>Arif</t>
  </si>
  <si>
    <t>Almadrahi</t>
  </si>
  <si>
    <t>2427 Burger St</t>
  </si>
  <si>
    <t>48212-2992</t>
  </si>
  <si>
    <t>Abu</t>
  </si>
  <si>
    <t>Badrudduza</t>
  </si>
  <si>
    <t>3849 Norwalk St</t>
  </si>
  <si>
    <t>Aldailam</t>
  </si>
  <si>
    <t>2256 Grayling St</t>
  </si>
  <si>
    <t>48212-3619</t>
  </si>
  <si>
    <t>Stefania</t>
  </si>
  <si>
    <t>Czajkowska</t>
  </si>
  <si>
    <t>3040-3038 Lehman st</t>
  </si>
  <si>
    <t>Nabeel</t>
  </si>
  <si>
    <t>Mashrah</t>
  </si>
  <si>
    <t>9485 McDougall St</t>
  </si>
  <si>
    <t>48212-3567</t>
  </si>
  <si>
    <t>Pamela</t>
  </si>
  <si>
    <t>Pfeiffer</t>
  </si>
  <si>
    <t>2210 Florian St</t>
  </si>
  <si>
    <t>48212-3410</t>
  </si>
  <si>
    <t>Najmadin</t>
  </si>
  <si>
    <t>Aljahim</t>
  </si>
  <si>
    <t>3145 Roosevelt St</t>
  </si>
  <si>
    <t>48212-3733</t>
  </si>
  <si>
    <t>Ibrahim</t>
  </si>
  <si>
    <t>Annisafee</t>
  </si>
  <si>
    <t>2013 Yemans St</t>
  </si>
  <si>
    <t>48212-3242</t>
  </si>
  <si>
    <t>Doris</t>
  </si>
  <si>
    <t>Matta</t>
  </si>
  <si>
    <t>3225 Trowbridge St</t>
  </si>
  <si>
    <t>48212-3372</t>
  </si>
  <si>
    <t>June, 2019</t>
  </si>
  <si>
    <t>Mahyoub</t>
  </si>
  <si>
    <t>Hassen</t>
  </si>
  <si>
    <t>2017 Belmont St</t>
  </si>
  <si>
    <t>48212-3225</t>
  </si>
  <si>
    <t>Zuhra</t>
  </si>
  <si>
    <t>Zaman</t>
  </si>
  <si>
    <t>3410 Evaline St</t>
  </si>
  <si>
    <t>48212-3314</t>
  </si>
  <si>
    <t>Saeed</t>
  </si>
  <si>
    <t>Almorissi</t>
  </si>
  <si>
    <t>2227 Bernard St</t>
  </si>
  <si>
    <t>48212-3401</t>
  </si>
  <si>
    <t>May, 2019</t>
  </si>
  <si>
    <t>Abul</t>
  </si>
  <si>
    <t>Hasan</t>
  </si>
  <si>
    <t>3084 Goodson St</t>
  </si>
  <si>
    <t>48212-3678</t>
  </si>
  <si>
    <t>Syed</t>
  </si>
  <si>
    <t>11708 Klinger St</t>
  </si>
  <si>
    <t>48212-4110</t>
  </si>
  <si>
    <t>Vennie</t>
  </si>
  <si>
    <t>Valentine</t>
  </si>
  <si>
    <t>3226 Holbrook St</t>
  </si>
  <si>
    <t>48212-3518</t>
  </si>
  <si>
    <t>July, 2019</t>
  </si>
  <si>
    <t>Susan</t>
  </si>
  <si>
    <t>Dunn-Rahdar</t>
  </si>
  <si>
    <t>2257 Hewitt St</t>
  </si>
  <si>
    <t>48212-3605</t>
  </si>
  <si>
    <t>Kazimierz</t>
  </si>
  <si>
    <t>Dzieglewicz</t>
  </si>
  <si>
    <t>9477 Mitchell St</t>
  </si>
  <si>
    <t>48212-3568</t>
  </si>
  <si>
    <t>Iqbal</t>
  </si>
  <si>
    <t>3101 Casmere St</t>
  </si>
  <si>
    <t>48212-3054</t>
  </si>
  <si>
    <t>Wadah</t>
  </si>
  <si>
    <t>Alkadi</t>
  </si>
  <si>
    <t>11645 Saint Aubin St</t>
  </si>
  <si>
    <t>48212-2982</t>
  </si>
  <si>
    <t>Rashad</t>
  </si>
  <si>
    <t>Almashraqi</t>
  </si>
  <si>
    <t>3901 Caniff</t>
  </si>
  <si>
    <t>48212-3184</t>
  </si>
  <si>
    <t>Al-Gaoni</t>
  </si>
  <si>
    <t>11679 Charest St</t>
  </si>
  <si>
    <t>48212-3026</t>
  </si>
  <si>
    <t>Al-Samet</t>
  </si>
  <si>
    <t>3293 Jacob St</t>
  </si>
  <si>
    <t>48212-3750</t>
  </si>
  <si>
    <t>Shibly</t>
  </si>
  <si>
    <t>5032 Trowbridge St</t>
  </si>
  <si>
    <t>Deborah</t>
  </si>
  <si>
    <t>Richard</t>
  </si>
  <si>
    <t>3225 Belmont St</t>
  </si>
  <si>
    <t>Tawfiq</t>
  </si>
  <si>
    <t>Alsayyadi</t>
  </si>
  <si>
    <t>3906 Prescott</t>
  </si>
  <si>
    <t>August, 2019</t>
  </si>
  <si>
    <t>Teresa</t>
  </si>
  <si>
    <t>Al-Sumiri</t>
  </si>
  <si>
    <t>5165 Trowbridge St</t>
  </si>
  <si>
    <t>Salah</t>
  </si>
  <si>
    <t>Al-Murisi</t>
  </si>
  <si>
    <t>1995 Edwin St</t>
  </si>
  <si>
    <t>48212-3404</t>
  </si>
  <si>
    <t>Koyes</t>
  </si>
  <si>
    <t>3422 Doremus St</t>
  </si>
  <si>
    <t>48212-3586</t>
  </si>
  <si>
    <t>Sheard</t>
  </si>
  <si>
    <t>3957 Edwin St.</t>
  </si>
  <si>
    <t>Muzibur</t>
  </si>
  <si>
    <t>5178 Yemans St</t>
  </si>
  <si>
    <t>48212-3344</t>
  </si>
  <si>
    <t>Year 1</t>
  </si>
  <si>
    <t>Md</t>
  </si>
  <si>
    <t>11449 Fleming St</t>
  </si>
  <si>
    <t>48212-2903</t>
  </si>
  <si>
    <t>Michelle</t>
  </si>
  <si>
    <t>Cammon</t>
  </si>
  <si>
    <t>3229 Belmont St</t>
  </si>
  <si>
    <t>Narayan</t>
  </si>
  <si>
    <t>Deb</t>
  </si>
  <si>
    <t>12134 Mitchell St</t>
  </si>
  <si>
    <t>48212-2776</t>
  </si>
  <si>
    <t>Muktar</t>
  </si>
  <si>
    <t>Didar</t>
  </si>
  <si>
    <t>12080 Klinger St</t>
  </si>
  <si>
    <t>Christina</t>
  </si>
  <si>
    <t>Palczewski-Cacko</t>
  </si>
  <si>
    <t>2327 Holmes St</t>
  </si>
  <si>
    <t>48212-2950</t>
  </si>
  <si>
    <t>Abdulla</t>
  </si>
  <si>
    <t>Alzandani</t>
  </si>
  <si>
    <t>3910 Norwalk St</t>
  </si>
  <si>
    <t>48212-3553</t>
  </si>
  <si>
    <t>Abdulrahman</t>
  </si>
  <si>
    <t>Ashubi</t>
  </si>
  <si>
    <t>3084 Jacob St</t>
  </si>
  <si>
    <t>48212-3747</t>
  </si>
  <si>
    <t>Daniel</t>
  </si>
  <si>
    <t>Schneider</t>
  </si>
  <si>
    <t>3949 Caniff St</t>
  </si>
  <si>
    <t>Jalal</t>
  </si>
  <si>
    <t>11538 Lumpkin St</t>
  </si>
  <si>
    <t>48212-2908</t>
  </si>
  <si>
    <t>Al Johaim</t>
  </si>
  <si>
    <t>2991 Goodson St</t>
  </si>
  <si>
    <t>48212-3756</t>
  </si>
  <si>
    <t>Carol</t>
  </si>
  <si>
    <t>Homa</t>
  </si>
  <si>
    <t>3014 Lehman St</t>
  </si>
  <si>
    <t>MD</t>
  </si>
  <si>
    <t>11758 Gallagher St</t>
  </si>
  <si>
    <t>48212-4107</t>
  </si>
  <si>
    <t>Azizul</t>
  </si>
  <si>
    <t>3261 Belmont St</t>
  </si>
  <si>
    <t>Mansour</t>
  </si>
  <si>
    <t>Hassan</t>
  </si>
  <si>
    <t>2948 Hanley St</t>
  </si>
  <si>
    <t>48212-3508</t>
  </si>
  <si>
    <t>Hamidah</t>
  </si>
  <si>
    <t>Alzamzami</t>
  </si>
  <si>
    <t>2317 Danforth</t>
  </si>
  <si>
    <t>December, 2019</t>
  </si>
  <si>
    <t>January, 2020</t>
  </si>
  <si>
    <t>Own</t>
  </si>
  <si>
    <t>Year 2</t>
  </si>
  <si>
    <t>Altaf</t>
  </si>
  <si>
    <t>Al-Khubari</t>
  </si>
  <si>
    <t>2936 Roosevelt</t>
  </si>
  <si>
    <t>Maeen</t>
  </si>
  <si>
    <t>Obaid</t>
  </si>
  <si>
    <t>2327 Yemans St</t>
  </si>
  <si>
    <t>48212-3279</t>
  </si>
  <si>
    <t>Dardeni</t>
  </si>
  <si>
    <t>3838 Norwalk St</t>
  </si>
  <si>
    <t>October, 2019</t>
  </si>
  <si>
    <t>Shaif</t>
  </si>
  <si>
    <t>Deumah</t>
  </si>
  <si>
    <t>12111 Mitchell St</t>
  </si>
  <si>
    <t>48212-2721</t>
  </si>
  <si>
    <t>Hani</t>
  </si>
  <si>
    <t>Alhalemi</t>
  </si>
  <si>
    <t>9489 Mitchell St</t>
  </si>
  <si>
    <t>Rent - Unsubsidized</t>
  </si>
  <si>
    <t>Rabia</t>
  </si>
  <si>
    <t>Saqib</t>
  </si>
  <si>
    <t>1952 Norwalk St</t>
  </si>
  <si>
    <t>48212-3451</t>
  </si>
  <si>
    <t>May, 2020</t>
  </si>
  <si>
    <t>Drew</t>
  </si>
  <si>
    <t>Balnius</t>
  </si>
  <si>
    <t>2324 Yemans St</t>
  </si>
  <si>
    <t>Mozeb</t>
  </si>
  <si>
    <t>2209 Bernard St</t>
  </si>
  <si>
    <t>Abdo</t>
  </si>
  <si>
    <t>Sumaha</t>
  </si>
  <si>
    <t>2266 Danforth St</t>
  </si>
  <si>
    <t>48212-3614</t>
  </si>
  <si>
    <t>June, 2020</t>
  </si>
  <si>
    <t>Mahmoud</t>
  </si>
  <si>
    <t>3082 Jacob</t>
  </si>
  <si>
    <t>September, 2019</t>
  </si>
  <si>
    <t>Nurjahan</t>
  </si>
  <si>
    <t>Miah</t>
  </si>
  <si>
    <t>2670 Belmont</t>
  </si>
  <si>
    <t>April, 2020</t>
  </si>
  <si>
    <t>March, 2020</t>
  </si>
  <si>
    <t>Jamal</t>
  </si>
  <si>
    <t>Kaid</t>
  </si>
  <si>
    <t>3143 Goodson St</t>
  </si>
  <si>
    <t>48212-3713</t>
  </si>
  <si>
    <t>Albert</t>
  </si>
  <si>
    <t>Andrus</t>
  </si>
  <si>
    <t>1982 Trowbridge St</t>
  </si>
  <si>
    <t>48212-3237</t>
  </si>
  <si>
    <t>Michal</t>
  </si>
  <si>
    <t>Muszak</t>
  </si>
  <si>
    <t>2388 Botsford St</t>
  </si>
  <si>
    <t>48212-4214</t>
  </si>
  <si>
    <t>Moaith</t>
  </si>
  <si>
    <t>Algamal</t>
  </si>
  <si>
    <t>11405 Charest St</t>
  </si>
  <si>
    <t>48212-3058</t>
  </si>
  <si>
    <t>Ronnetta</t>
  </si>
  <si>
    <t>Friday</t>
  </si>
  <si>
    <t>11410 Mitchell St</t>
  </si>
  <si>
    <t>48212-3055</t>
  </si>
  <si>
    <t>July, 2020</t>
  </si>
  <si>
    <t>11460 Sobieski St</t>
  </si>
  <si>
    <t>48212-4114</t>
  </si>
  <si>
    <t>Valerie</t>
  </si>
  <si>
    <t>Wagenaar</t>
  </si>
  <si>
    <t>2399 Goodson St</t>
  </si>
  <si>
    <t>48212-3675</t>
  </si>
  <si>
    <t>Phyllis</t>
  </si>
  <si>
    <t>Strzempek</t>
  </si>
  <si>
    <t>1968 Trowbridge St</t>
  </si>
  <si>
    <t>Ebony</t>
  </si>
  <si>
    <t>Martin</t>
  </si>
  <si>
    <t>12033 Saint Aubin St</t>
  </si>
  <si>
    <t>48212-2626</t>
  </si>
  <si>
    <t>August, 2020</t>
  </si>
  <si>
    <t>Paulette</t>
  </si>
  <si>
    <t>Olden</t>
  </si>
  <si>
    <t>11515 Fleming</t>
  </si>
  <si>
    <t>248-212-7413</t>
  </si>
  <si>
    <t>September, 2020</t>
  </si>
  <si>
    <t>Al-Gaham</t>
  </si>
  <si>
    <t>2312 Yemans St</t>
  </si>
  <si>
    <t>313-241-1633</t>
  </si>
  <si>
    <t>313-874-1569</t>
  </si>
  <si>
    <t>Bednarczyk</t>
  </si>
  <si>
    <t>1977 Edwin</t>
  </si>
  <si>
    <t>Zekija</t>
  </si>
  <si>
    <t>Sinanovic</t>
  </si>
  <si>
    <t>3019 Holbrook</t>
  </si>
  <si>
    <t>Fatemah</t>
  </si>
  <si>
    <t>Alturki</t>
  </si>
  <si>
    <t>11362 Gallagher St</t>
  </si>
  <si>
    <t>48212-3150</t>
  </si>
  <si>
    <t>October, 2020</t>
  </si>
  <si>
    <t>Amar</t>
  </si>
  <si>
    <t>Thabet</t>
  </si>
  <si>
    <t>3954 Edwin St</t>
  </si>
  <si>
    <t>November, 2020</t>
  </si>
  <si>
    <t>Muthana</t>
  </si>
  <si>
    <t>2402 Alice St</t>
  </si>
  <si>
    <t>48212-3635</t>
  </si>
  <si>
    <t>Omar</t>
  </si>
  <si>
    <t>Alduais</t>
  </si>
  <si>
    <t>1990 Yemans St</t>
  </si>
  <si>
    <t>48212-3243</t>
  </si>
  <si>
    <t>Al-Zandani</t>
  </si>
  <si>
    <t>Karim</t>
  </si>
  <si>
    <t>11746 Sobieski St</t>
  </si>
  <si>
    <t>48212-4115</t>
  </si>
  <si>
    <t>Al-Johaim</t>
  </si>
  <si>
    <t>MD-Mezanur</t>
  </si>
  <si>
    <t>Al-Refaei</t>
  </si>
  <si>
    <t>12006 Sobieski St</t>
  </si>
  <si>
    <t>48212-2734</t>
  </si>
  <si>
    <t>January, 2021</t>
  </si>
  <si>
    <t>December, 2020</t>
  </si>
  <si>
    <t>Abdul</t>
  </si>
  <si>
    <t>Mabud</t>
  </si>
  <si>
    <t>2682 Edwin St</t>
  </si>
  <si>
    <t>Akhtar</t>
  </si>
  <si>
    <t>Hussain</t>
  </si>
  <si>
    <t>12050 Klinger St</t>
  </si>
  <si>
    <t>11410 Gallagher</t>
  </si>
  <si>
    <t>48212-3381</t>
  </si>
  <si>
    <t>February, 2021</t>
  </si>
  <si>
    <t>Adam</t>
  </si>
  <si>
    <t>Zindani</t>
  </si>
  <si>
    <t>3320 Evaline St</t>
  </si>
  <si>
    <t>48212-3339</t>
  </si>
  <si>
    <t>March, 2021</t>
  </si>
  <si>
    <t>Nazrul</t>
  </si>
  <si>
    <t>3435 Holbrook</t>
  </si>
  <si>
    <t>48212-3121</t>
  </si>
  <si>
    <t>Jobah</t>
  </si>
  <si>
    <t>2984 Roosevelt St</t>
  </si>
  <si>
    <t>48212-3739</t>
  </si>
  <si>
    <t>April, 2021</t>
  </si>
  <si>
    <t>Magida</t>
  </si>
  <si>
    <t>2971 Roosevelt St</t>
  </si>
  <si>
    <t>48212-3732</t>
  </si>
  <si>
    <t>Barbara</t>
  </si>
  <si>
    <t>Stacey</t>
  </si>
  <si>
    <t>3027 Lehman St</t>
  </si>
  <si>
    <t>48212-3581</t>
  </si>
  <si>
    <t>Roger</t>
  </si>
  <si>
    <t>Taylor</t>
  </si>
  <si>
    <t>11634 Saint Auburn ST</t>
  </si>
  <si>
    <t>May, 2021</t>
  </si>
  <si>
    <t>Ammar</t>
  </si>
  <si>
    <t>Aljawfi</t>
  </si>
  <si>
    <t>5028 Evaline St</t>
  </si>
  <si>
    <t>48212-3333</t>
  </si>
  <si>
    <t>Itehad</t>
  </si>
  <si>
    <t>Alawadhi</t>
  </si>
  <si>
    <t>11608 Gallagher St</t>
  </si>
  <si>
    <t>Latonya</t>
  </si>
  <si>
    <t>Hatcher</t>
  </si>
  <si>
    <t>3002 Jacob</t>
  </si>
  <si>
    <t>June, 2021</t>
  </si>
  <si>
    <t>Alshaibah</t>
  </si>
  <si>
    <t>2324 Poland St Floor 1</t>
  </si>
  <si>
    <t>Theria</t>
  </si>
  <si>
    <t>2252 Yemans St</t>
  </si>
  <si>
    <t>48212-3245</t>
  </si>
  <si>
    <t>Hanna</t>
  </si>
  <si>
    <t>2694 Casmere St</t>
  </si>
  <si>
    <t>48212-3035</t>
  </si>
  <si>
    <t>2450 Florian St</t>
  </si>
  <si>
    <t>Stanislaw</t>
  </si>
  <si>
    <t>Raczka</t>
  </si>
  <si>
    <t>11746 Moran St</t>
  </si>
  <si>
    <t>48212-4118</t>
  </si>
  <si>
    <t>Faiz</t>
  </si>
  <si>
    <t>Halemi</t>
  </si>
  <si>
    <t>3215 Lehman St</t>
  </si>
  <si>
    <t>48212-3583</t>
  </si>
  <si>
    <t>Mustafa</t>
  </si>
  <si>
    <t>Alghaithi</t>
  </si>
  <si>
    <t>5014 Yemans</t>
  </si>
  <si>
    <t>Ahlem</t>
  </si>
  <si>
    <t>Alnassar</t>
  </si>
  <si>
    <t>2312 Danforth St</t>
  </si>
  <si>
    <t>48212-3654</t>
  </si>
  <si>
    <t>Andrzej</t>
  </si>
  <si>
    <t>Kubik</t>
  </si>
  <si>
    <t>11720 Sobieski St</t>
  </si>
  <si>
    <t>July, 2021</t>
  </si>
  <si>
    <t>Mandira</t>
  </si>
  <si>
    <t>11538 Saint Aubin St</t>
  </si>
  <si>
    <t>48212-2913</t>
  </si>
  <si>
    <t>Anakeeb</t>
  </si>
  <si>
    <t>2944 Jacob St</t>
  </si>
  <si>
    <t>48212-3704</t>
  </si>
  <si>
    <t>Hujran</t>
  </si>
  <si>
    <t>3068 Goodson St</t>
  </si>
  <si>
    <t>Nesser</t>
  </si>
  <si>
    <t>Alriyashi</t>
  </si>
  <si>
    <t>3427 Comstock St</t>
  </si>
  <si>
    <t>September, 2021</t>
  </si>
  <si>
    <t>Farooq-Nazir</t>
  </si>
  <si>
    <t>2419 Neibel St</t>
  </si>
  <si>
    <t>48212-4212</t>
  </si>
  <si>
    <t>Vanessa</t>
  </si>
  <si>
    <t>Gray</t>
  </si>
  <si>
    <t>3833 Caniff St</t>
  </si>
  <si>
    <t>48212-3102</t>
  </si>
  <si>
    <t>October, 2021</t>
  </si>
  <si>
    <t>Jerridean</t>
  </si>
  <si>
    <t>Rabb</t>
  </si>
  <si>
    <t>9363 Mitchelle St</t>
  </si>
  <si>
    <t>Angela</t>
  </si>
  <si>
    <t>Burke-Peterson</t>
  </si>
  <si>
    <t>11346 Sobieski St</t>
  </si>
  <si>
    <t>Sabina</t>
  </si>
  <si>
    <t>Yesmin</t>
  </si>
  <si>
    <t>11373 Sobieski St</t>
  </si>
  <si>
    <t>Junaid</t>
  </si>
  <si>
    <t>5131 Evaline St</t>
  </si>
  <si>
    <t>Saddig</t>
  </si>
  <si>
    <t>2095 Trowbridge St</t>
  </si>
  <si>
    <t>48212-3238</t>
  </si>
  <si>
    <t>Year 3</t>
  </si>
  <si>
    <t>Yasmin</t>
  </si>
  <si>
    <t>November, 2021</t>
  </si>
  <si>
    <t>Dahan</t>
  </si>
  <si>
    <t>2451 Goodson St</t>
  </si>
  <si>
    <t>48212-3676</t>
  </si>
  <si>
    <t>Khaled</t>
  </si>
  <si>
    <t>11649 McDougall St</t>
  </si>
  <si>
    <t>48212-3030</t>
  </si>
  <si>
    <t>Hafsa</t>
  </si>
  <si>
    <t>11691 Sobieski</t>
  </si>
  <si>
    <t>Majid</t>
  </si>
  <si>
    <t>Thalha</t>
  </si>
  <si>
    <t>11717 McDougall</t>
  </si>
  <si>
    <t>Dina</t>
  </si>
  <si>
    <t>11584 Nagel St</t>
  </si>
  <si>
    <t>48212-2963</t>
  </si>
  <si>
    <t>Rowson</t>
  </si>
  <si>
    <t>2413 Botsford</t>
  </si>
  <si>
    <t>Hena</t>
  </si>
  <si>
    <t>11374 Lumpkin St</t>
  </si>
  <si>
    <t>48212-2906</t>
  </si>
  <si>
    <t>Janet</t>
  </si>
  <si>
    <t>Hojnacki</t>
  </si>
  <si>
    <t>2343 Edwin St</t>
  </si>
  <si>
    <t>48212-3463</t>
  </si>
  <si>
    <t>December, 2021</t>
  </si>
  <si>
    <t>Kesha</t>
  </si>
  <si>
    <t>Smith</t>
  </si>
  <si>
    <t>11403 Fleming St</t>
  </si>
  <si>
    <t>Briskey</t>
  </si>
  <si>
    <t>9500 Mitchell</t>
  </si>
  <si>
    <t>January, 2022</t>
  </si>
  <si>
    <t>Newarun</t>
  </si>
  <si>
    <t>Nessa</t>
  </si>
  <si>
    <t>11715 Moran St</t>
  </si>
  <si>
    <t>48212-4119</t>
  </si>
  <si>
    <t>Missed Payments</t>
  </si>
  <si>
    <t>February, 2022</t>
  </si>
  <si>
    <t>City of Hamtramck</t>
  </si>
  <si>
    <t>WRAP Removals 01/01/19 - 01/31/22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</si>
</sst>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\-yy;@"/>
    <numFmt numFmtId="165" formatCode="00000000"/>
  </numFmts>
  <fonts count="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44" fontId="0" fillId="0" borderId="0" xfId="0" applyNumberFormat="1"/>
    <xf numFmtId="14" fontId="0" fillId="0" borderId="0" xfId="0" applyNumberFormat="1"/>
    <xf numFmtId="43" fontId="0" fillId="0" borderId="0" xfId="0" applyNumberFormat="1"/>
    <xf numFmtId="164" fontId="0" fillId="0" borderId="0" xfId="0" applyNumberFormat="1"/>
    <xf numFmtId="8" fontId="0" fillId="0" borderId="0" xfId="0" applyNumberFormat="1"/>
    <xf numFmtId="165" fontId="0" fillId="0" borderId="0" xfId="0" applyNumberFormat="1"/>
    <xf numFmtId="1" fontId="0" fillId="0" borderId="0" xfId="0" applyNumberFormat="1"/>
    <xf numFmtId="0" fontId="1" fillId="0" borderId="1" xfId="0" applyFont="1" applyBorder="1"/>
    <xf numFmtId="0" fontId="0" fillId="2" borderId="0" xfId="0" applyFill="1"/>
    <xf numFmtId="1" fontId="0" fillId="2" borderId="0" xfId="0" applyNumberFormat="1" applyFill="1"/>
    <xf numFmtId="0" fontId="0" fillId="3" borderId="0" xfId="0" applyFill="1"/>
    <xf numFmtId="44" fontId="0" fillId="3" borderId="0" xfId="0" applyNumberFormat="1" applyFill="1"/>
    <xf numFmtId="0" fontId="0" fillId="0" borderId="0" xfId="0" applyFill="1"/>
    <xf numFmtId="1" fontId="0" fillId="0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C64478-383A-4D1C-AE2D-4BC6ACADF5F5}">
  <dimension ref="A1:U246"/>
  <sheetViews>
    <sheetView topLeftCell="A4" workbookViewId="0">
      <selection activeCell="B38" sqref="B38"/>
    </sheetView>
  </sheetViews>
  <sheetFormatPr defaultRowHeight="15" x14ac:dyDescent="0.25"/>
  <cols>
    <col min="1" max="1" width="16.5703125" bestFit="1" customWidth="1"/>
    <col min="2" max="2" width="16.42578125" bestFit="1" customWidth="1"/>
    <col min="3" max="3" width="10.42578125" bestFit="1" customWidth="1"/>
    <col min="4" max="4" width="8" bestFit="1" customWidth="1"/>
    <col min="5" max="5" width="11.140625" bestFit="1" customWidth="1"/>
    <col min="6" max="6" width="13.140625" bestFit="1" customWidth="1"/>
    <col min="7" max="7" width="14.5703125" bestFit="1" customWidth="1"/>
    <col min="8" max="8" width="13.140625" bestFit="1" customWidth="1"/>
    <col min="9" max="9" width="16.5703125" bestFit="1" customWidth="1"/>
    <col min="10" max="10" width="20.5703125" bestFit="1" customWidth="1"/>
    <col min="11" max="11" width="12" bestFit="1" customWidth="1"/>
    <col min="12" max="12" width="12.42578125" bestFit="1" customWidth="1"/>
    <col min="13" max="13" width="18.85546875" bestFit="1" customWidth="1"/>
    <col min="14" max="14" width="10" bestFit="1" customWidth="1"/>
    <col min="15" max="15" width="18.140625" bestFit="1" customWidth="1"/>
    <col min="16" max="16" width="11.28515625" bestFit="1" customWidth="1"/>
    <col min="17" max="17" width="15.85546875" bestFit="1" customWidth="1"/>
    <col min="18" max="18" width="11.140625" bestFit="1" customWidth="1"/>
    <col min="19" max="19" width="19.5703125" bestFit="1" customWidth="1"/>
    <col min="20" max="20" width="22.28515625" bestFit="1" customWidth="1"/>
    <col min="21" max="21" width="12.140625" bestFit="1" customWidth="1"/>
  </cols>
  <sheetData>
    <row r="1" spans="1:21" x14ac:dyDescent="0.25">
      <c r="A1" s="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s="2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</row>
    <row r="2" spans="1:21" x14ac:dyDescent="0.25">
      <c r="A2" t="s">
        <v>21</v>
      </c>
      <c r="B2" s="2">
        <v>43039</v>
      </c>
      <c r="C2" s="3"/>
      <c r="D2" s="3"/>
      <c r="E2" s="3"/>
      <c r="F2" s="3"/>
      <c r="G2">
        <v>219162</v>
      </c>
      <c r="H2" t="s">
        <v>22</v>
      </c>
      <c r="I2" t="s">
        <v>23</v>
      </c>
      <c r="J2" t="s">
        <v>24</v>
      </c>
      <c r="K2" t="s">
        <v>25</v>
      </c>
      <c r="L2" t="s">
        <v>26</v>
      </c>
      <c r="N2" s="3"/>
      <c r="P2" s="2">
        <v>43046</v>
      </c>
      <c r="Q2" s="3">
        <v>300</v>
      </c>
      <c r="R2" s="3" t="s">
        <v>27</v>
      </c>
      <c r="U2" s="3">
        <f>IF(Q2=300,0,(Q2-300)/2)</f>
        <v>0</v>
      </c>
    </row>
    <row r="3" spans="1:21" x14ac:dyDescent="0.25">
      <c r="A3" t="s">
        <v>21</v>
      </c>
      <c r="B3" s="2">
        <v>43039</v>
      </c>
      <c r="C3" s="3"/>
      <c r="D3" s="3"/>
      <c r="E3" s="3"/>
      <c r="F3" s="3"/>
      <c r="G3">
        <v>365178</v>
      </c>
      <c r="H3" t="s">
        <v>28</v>
      </c>
      <c r="I3" t="s">
        <v>29</v>
      </c>
      <c r="J3" t="s">
        <v>30</v>
      </c>
      <c r="K3" t="s">
        <v>25</v>
      </c>
      <c r="L3" t="s">
        <v>31</v>
      </c>
      <c r="N3" s="3"/>
      <c r="P3" s="2">
        <v>43046</v>
      </c>
      <c r="Q3" s="3">
        <v>870.08</v>
      </c>
      <c r="R3" s="3" t="s">
        <v>27</v>
      </c>
      <c r="U3" s="3">
        <f t="shared" ref="U3:U66" si="0">IF(Q3=300,0,(Q3-300)/2)</f>
        <v>285.04000000000002</v>
      </c>
    </row>
    <row r="4" spans="1:21" x14ac:dyDescent="0.25">
      <c r="A4" t="s">
        <v>21</v>
      </c>
      <c r="B4" s="2">
        <v>43039</v>
      </c>
      <c r="C4" s="3"/>
      <c r="D4" s="3"/>
      <c r="E4" s="3"/>
      <c r="F4" s="3"/>
      <c r="G4">
        <v>365172</v>
      </c>
      <c r="H4" t="s">
        <v>32</v>
      </c>
      <c r="I4" t="s">
        <v>33</v>
      </c>
      <c r="J4" t="s">
        <v>34</v>
      </c>
      <c r="K4" t="s">
        <v>25</v>
      </c>
      <c r="L4">
        <v>48212</v>
      </c>
      <c r="N4" s="3"/>
      <c r="P4" s="2">
        <v>43046</v>
      </c>
      <c r="Q4" s="3">
        <v>499.2</v>
      </c>
      <c r="R4" s="3" t="s">
        <v>27</v>
      </c>
      <c r="U4" s="3">
        <f t="shared" si="0"/>
        <v>99.6</v>
      </c>
    </row>
    <row r="5" spans="1:21" x14ac:dyDescent="0.25">
      <c r="A5" t="s">
        <v>21</v>
      </c>
      <c r="B5" s="2">
        <v>43039</v>
      </c>
      <c r="C5" s="3"/>
      <c r="D5" s="3"/>
      <c r="E5" s="3"/>
      <c r="F5" s="3"/>
      <c r="G5">
        <v>348136</v>
      </c>
      <c r="H5" t="s">
        <v>35</v>
      </c>
      <c r="I5" t="s">
        <v>36</v>
      </c>
      <c r="J5" t="s">
        <v>37</v>
      </c>
      <c r="K5" t="s">
        <v>25</v>
      </c>
      <c r="L5" t="s">
        <v>38</v>
      </c>
      <c r="N5" s="3"/>
      <c r="P5" s="2">
        <v>43053</v>
      </c>
      <c r="Q5" s="3">
        <v>300</v>
      </c>
      <c r="R5" s="3" t="s">
        <v>27</v>
      </c>
      <c r="U5" s="3">
        <f t="shared" si="0"/>
        <v>0</v>
      </c>
    </row>
    <row r="6" spans="1:21" x14ac:dyDescent="0.25">
      <c r="A6" t="s">
        <v>21</v>
      </c>
      <c r="B6" s="2">
        <v>43039</v>
      </c>
      <c r="C6" s="3"/>
      <c r="D6" s="3"/>
      <c r="E6" s="3"/>
      <c r="F6" s="3"/>
      <c r="G6">
        <v>220076</v>
      </c>
      <c r="H6" t="s">
        <v>39</v>
      </c>
      <c r="I6" t="s">
        <v>40</v>
      </c>
      <c r="J6" t="s">
        <v>41</v>
      </c>
      <c r="K6" t="s">
        <v>25</v>
      </c>
      <c r="L6" t="s">
        <v>42</v>
      </c>
      <c r="N6" s="3"/>
      <c r="P6" s="2">
        <v>43055</v>
      </c>
      <c r="Q6" s="3">
        <v>300</v>
      </c>
      <c r="R6" s="3" t="s">
        <v>27</v>
      </c>
      <c r="U6" s="3">
        <f t="shared" si="0"/>
        <v>0</v>
      </c>
    </row>
    <row r="7" spans="1:21" x14ac:dyDescent="0.25">
      <c r="A7" t="s">
        <v>21</v>
      </c>
      <c r="B7" s="2">
        <v>43039</v>
      </c>
      <c r="C7" s="3"/>
      <c r="D7" s="3"/>
      <c r="E7" s="3"/>
      <c r="F7" s="3"/>
      <c r="G7">
        <v>371090</v>
      </c>
      <c r="H7" t="s">
        <v>43</v>
      </c>
      <c r="I7" t="s">
        <v>44</v>
      </c>
      <c r="J7" t="s">
        <v>45</v>
      </c>
      <c r="K7" t="s">
        <v>46</v>
      </c>
      <c r="L7">
        <v>48212</v>
      </c>
      <c r="N7" s="3"/>
      <c r="P7" s="2">
        <v>43055</v>
      </c>
      <c r="Q7" s="3">
        <v>300</v>
      </c>
      <c r="R7" s="3" t="s">
        <v>27</v>
      </c>
      <c r="U7" s="3">
        <f t="shared" si="0"/>
        <v>0</v>
      </c>
    </row>
    <row r="8" spans="1:21" x14ac:dyDescent="0.25">
      <c r="A8" t="s">
        <v>21</v>
      </c>
      <c r="B8" s="2">
        <v>43039</v>
      </c>
      <c r="C8" s="3"/>
      <c r="D8" s="3"/>
      <c r="E8" s="3"/>
      <c r="F8" s="3"/>
      <c r="G8">
        <v>342092</v>
      </c>
      <c r="H8" t="s">
        <v>47</v>
      </c>
      <c r="I8" t="s">
        <v>48</v>
      </c>
      <c r="J8" t="s">
        <v>49</v>
      </c>
      <c r="K8" t="s">
        <v>25</v>
      </c>
      <c r="L8" t="s">
        <v>50</v>
      </c>
      <c r="N8" s="3"/>
      <c r="P8" s="2">
        <v>43066</v>
      </c>
      <c r="Q8" s="3">
        <v>300</v>
      </c>
      <c r="R8" s="3" t="s">
        <v>27</v>
      </c>
      <c r="U8" s="3">
        <f t="shared" si="0"/>
        <v>0</v>
      </c>
    </row>
    <row r="9" spans="1:21" x14ac:dyDescent="0.25">
      <c r="A9" t="s">
        <v>21</v>
      </c>
      <c r="B9" s="2">
        <v>43039</v>
      </c>
      <c r="C9" s="3"/>
      <c r="D9" s="3"/>
      <c r="E9" s="3"/>
      <c r="F9" s="3"/>
      <c r="G9">
        <v>220118</v>
      </c>
      <c r="H9" t="s">
        <v>51</v>
      </c>
      <c r="I9" t="s">
        <v>40</v>
      </c>
      <c r="J9" t="s">
        <v>52</v>
      </c>
      <c r="K9" t="s">
        <v>25</v>
      </c>
      <c r="L9">
        <v>48212</v>
      </c>
      <c r="N9" s="3"/>
      <c r="P9" s="2">
        <v>43069</v>
      </c>
      <c r="Q9" s="3">
        <v>300</v>
      </c>
      <c r="R9" s="3" t="s">
        <v>27</v>
      </c>
      <c r="U9" s="3">
        <f t="shared" si="0"/>
        <v>0</v>
      </c>
    </row>
    <row r="10" spans="1:21" x14ac:dyDescent="0.25">
      <c r="A10" t="s">
        <v>21</v>
      </c>
      <c r="B10" s="2">
        <v>43069</v>
      </c>
      <c r="C10" s="3"/>
      <c r="D10" s="3"/>
      <c r="E10" s="3"/>
      <c r="F10" s="3"/>
      <c r="G10">
        <v>343124</v>
      </c>
      <c r="H10" t="s">
        <v>53</v>
      </c>
      <c r="I10" t="s">
        <v>54</v>
      </c>
      <c r="J10" t="s">
        <v>55</v>
      </c>
      <c r="K10" t="s">
        <v>25</v>
      </c>
      <c r="L10" t="s">
        <v>56</v>
      </c>
      <c r="N10" s="3"/>
      <c r="P10" s="2">
        <v>43076</v>
      </c>
      <c r="Q10" s="3">
        <v>300</v>
      </c>
      <c r="R10" s="3" t="s">
        <v>27</v>
      </c>
      <c r="U10" s="3">
        <f t="shared" si="0"/>
        <v>0</v>
      </c>
    </row>
    <row r="11" spans="1:21" x14ac:dyDescent="0.25">
      <c r="A11" t="s">
        <v>21</v>
      </c>
      <c r="B11" s="2">
        <v>43069</v>
      </c>
      <c r="C11" s="3"/>
      <c r="D11" s="3"/>
      <c r="E11" s="3"/>
      <c r="F11" s="3"/>
      <c r="G11">
        <v>231172</v>
      </c>
      <c r="H11" t="s">
        <v>57</v>
      </c>
      <c r="I11" t="s">
        <v>58</v>
      </c>
      <c r="J11" t="s">
        <v>59</v>
      </c>
      <c r="K11" t="s">
        <v>25</v>
      </c>
      <c r="L11" t="s">
        <v>60</v>
      </c>
      <c r="N11" s="3"/>
      <c r="P11" s="2">
        <v>43076</v>
      </c>
      <c r="Q11" s="3">
        <v>300</v>
      </c>
      <c r="R11" s="3" t="s">
        <v>27</v>
      </c>
      <c r="U11" s="3">
        <f t="shared" si="0"/>
        <v>0</v>
      </c>
    </row>
    <row r="12" spans="1:21" x14ac:dyDescent="0.25">
      <c r="A12" t="s">
        <v>21</v>
      </c>
      <c r="B12" s="2">
        <v>43069</v>
      </c>
      <c r="C12" s="3"/>
      <c r="D12" s="3"/>
      <c r="E12" s="3"/>
      <c r="F12" s="3"/>
      <c r="G12">
        <v>354020</v>
      </c>
      <c r="H12" t="s">
        <v>43</v>
      </c>
      <c r="I12" t="s">
        <v>33</v>
      </c>
      <c r="J12" t="s">
        <v>61</v>
      </c>
      <c r="K12" t="s">
        <v>25</v>
      </c>
      <c r="L12">
        <v>48212</v>
      </c>
      <c r="N12" s="3"/>
      <c r="P12" s="2">
        <v>43081</v>
      </c>
      <c r="Q12" s="3">
        <v>300</v>
      </c>
      <c r="R12" s="3" t="s">
        <v>27</v>
      </c>
      <c r="U12" s="3">
        <f t="shared" si="0"/>
        <v>0</v>
      </c>
    </row>
    <row r="13" spans="1:21" x14ac:dyDescent="0.25">
      <c r="A13" t="s">
        <v>21</v>
      </c>
      <c r="B13" s="2">
        <v>43100</v>
      </c>
      <c r="C13" s="3"/>
      <c r="D13" s="3"/>
      <c r="E13" s="3"/>
      <c r="F13" s="3"/>
      <c r="G13">
        <v>350154</v>
      </c>
      <c r="H13" t="s">
        <v>62</v>
      </c>
      <c r="I13" t="s">
        <v>63</v>
      </c>
      <c r="J13" t="s">
        <v>64</v>
      </c>
      <c r="K13" t="s">
        <v>25</v>
      </c>
      <c r="L13" t="s">
        <v>65</v>
      </c>
      <c r="N13" s="3"/>
      <c r="P13" s="2">
        <v>43103</v>
      </c>
      <c r="Q13" s="3">
        <v>300</v>
      </c>
      <c r="R13" s="3" t="s">
        <v>27</v>
      </c>
      <c r="U13" s="3">
        <f t="shared" si="0"/>
        <v>0</v>
      </c>
    </row>
    <row r="14" spans="1:21" x14ac:dyDescent="0.25">
      <c r="A14" t="s">
        <v>21</v>
      </c>
      <c r="B14" s="2">
        <v>43100</v>
      </c>
      <c r="C14" s="3"/>
      <c r="D14" s="3"/>
      <c r="E14" s="3"/>
      <c r="F14" s="3"/>
      <c r="G14">
        <v>240150</v>
      </c>
      <c r="H14" t="s">
        <v>66</v>
      </c>
      <c r="I14" t="s">
        <v>67</v>
      </c>
      <c r="J14" t="s">
        <v>68</v>
      </c>
      <c r="K14" t="s">
        <v>25</v>
      </c>
      <c r="L14" t="s">
        <v>69</v>
      </c>
      <c r="N14" s="3"/>
      <c r="P14" s="2">
        <v>43104</v>
      </c>
      <c r="Q14" s="3">
        <v>1000</v>
      </c>
      <c r="R14" s="3" t="s">
        <v>27</v>
      </c>
      <c r="S14" s="4"/>
      <c r="T14" s="4"/>
      <c r="U14" s="3">
        <f t="shared" si="0"/>
        <v>350</v>
      </c>
    </row>
    <row r="15" spans="1:21" x14ac:dyDescent="0.25">
      <c r="A15" t="s">
        <v>21</v>
      </c>
      <c r="B15" s="2">
        <v>43100</v>
      </c>
      <c r="C15" s="3"/>
      <c r="D15" s="3"/>
      <c r="E15" s="3"/>
      <c r="F15" s="3"/>
      <c r="G15">
        <v>363012</v>
      </c>
      <c r="H15" t="s">
        <v>70</v>
      </c>
      <c r="I15" t="s">
        <v>71</v>
      </c>
      <c r="J15" t="s">
        <v>72</v>
      </c>
      <c r="K15" t="s">
        <v>25</v>
      </c>
      <c r="L15" t="s">
        <v>73</v>
      </c>
      <c r="N15" s="3"/>
      <c r="P15" s="2">
        <v>43108</v>
      </c>
      <c r="Q15" s="3">
        <v>300</v>
      </c>
      <c r="R15" s="3" t="s">
        <v>27</v>
      </c>
      <c r="U15" s="3">
        <f t="shared" si="0"/>
        <v>0</v>
      </c>
    </row>
    <row r="16" spans="1:21" x14ac:dyDescent="0.25">
      <c r="A16" t="s">
        <v>21</v>
      </c>
      <c r="B16" s="2">
        <v>43100</v>
      </c>
      <c r="C16" s="3"/>
      <c r="D16" s="3"/>
      <c r="E16" s="3"/>
      <c r="F16" s="3"/>
      <c r="G16">
        <v>362147</v>
      </c>
      <c r="H16" t="s">
        <v>74</v>
      </c>
      <c r="I16" t="s">
        <v>75</v>
      </c>
      <c r="J16" t="s">
        <v>76</v>
      </c>
      <c r="K16" t="s">
        <v>25</v>
      </c>
      <c r="L16" t="s">
        <v>77</v>
      </c>
      <c r="N16" s="3"/>
      <c r="O16" s="5"/>
      <c r="P16" s="2">
        <v>43110</v>
      </c>
      <c r="Q16" s="3">
        <v>574.67999999999995</v>
      </c>
      <c r="R16" s="3" t="s">
        <v>27</v>
      </c>
      <c r="S16" s="4" t="s">
        <v>78</v>
      </c>
      <c r="T16" s="4"/>
      <c r="U16" s="3">
        <f t="shared" si="0"/>
        <v>137.33999999999997</v>
      </c>
    </row>
    <row r="17" spans="1:21" x14ac:dyDescent="0.25">
      <c r="A17" t="s">
        <v>21</v>
      </c>
      <c r="B17" s="2">
        <v>43100</v>
      </c>
      <c r="C17" s="3"/>
      <c r="D17" s="3"/>
      <c r="E17" s="3"/>
      <c r="F17" s="3"/>
      <c r="G17">
        <v>366060</v>
      </c>
      <c r="H17" t="s">
        <v>79</v>
      </c>
      <c r="I17" t="s">
        <v>80</v>
      </c>
      <c r="J17" t="s">
        <v>81</v>
      </c>
      <c r="K17" t="s">
        <v>25</v>
      </c>
      <c r="L17" t="s">
        <v>82</v>
      </c>
      <c r="N17" s="3"/>
      <c r="P17" s="2">
        <v>43117</v>
      </c>
      <c r="Q17" s="3">
        <v>300</v>
      </c>
      <c r="R17" s="3" t="s">
        <v>27</v>
      </c>
      <c r="U17" s="3">
        <f t="shared" si="0"/>
        <v>0</v>
      </c>
    </row>
    <row r="18" spans="1:21" x14ac:dyDescent="0.25">
      <c r="A18" t="s">
        <v>21</v>
      </c>
      <c r="B18" s="2">
        <v>43100</v>
      </c>
      <c r="C18" s="3"/>
      <c r="D18" s="3"/>
      <c r="E18" s="3"/>
      <c r="F18" s="3"/>
      <c r="G18">
        <v>349074</v>
      </c>
      <c r="H18" t="s">
        <v>83</v>
      </c>
      <c r="I18" t="s">
        <v>84</v>
      </c>
      <c r="J18" t="s">
        <v>85</v>
      </c>
      <c r="K18" t="s">
        <v>25</v>
      </c>
      <c r="L18">
        <v>48212</v>
      </c>
      <c r="N18" s="3"/>
      <c r="P18" s="2">
        <v>43117</v>
      </c>
      <c r="Q18" s="3">
        <v>300</v>
      </c>
      <c r="R18" s="3" t="s">
        <v>27</v>
      </c>
      <c r="U18" s="3">
        <f t="shared" si="0"/>
        <v>0</v>
      </c>
    </row>
    <row r="19" spans="1:21" x14ac:dyDescent="0.25">
      <c r="A19" t="s">
        <v>21</v>
      </c>
      <c r="B19" s="2">
        <v>43100</v>
      </c>
      <c r="C19" s="3"/>
      <c r="D19" s="3"/>
      <c r="E19" s="3"/>
      <c r="F19" s="3"/>
      <c r="G19">
        <v>352022</v>
      </c>
      <c r="H19" t="s">
        <v>86</v>
      </c>
      <c r="I19" t="s">
        <v>87</v>
      </c>
      <c r="J19" t="s">
        <v>88</v>
      </c>
      <c r="K19" t="s">
        <v>25</v>
      </c>
      <c r="L19" t="s">
        <v>89</v>
      </c>
      <c r="N19" s="3"/>
      <c r="P19" s="2">
        <v>43118</v>
      </c>
      <c r="Q19" s="3">
        <v>300</v>
      </c>
      <c r="R19" s="3" t="s">
        <v>27</v>
      </c>
      <c r="U19" s="3">
        <f t="shared" si="0"/>
        <v>0</v>
      </c>
    </row>
    <row r="20" spans="1:21" x14ac:dyDescent="0.25">
      <c r="A20" t="s">
        <v>21</v>
      </c>
      <c r="B20" s="2">
        <v>43100</v>
      </c>
      <c r="C20" s="3"/>
      <c r="D20" s="3"/>
      <c r="E20" s="3"/>
      <c r="F20" s="3"/>
      <c r="G20">
        <v>211060</v>
      </c>
      <c r="H20" t="s">
        <v>90</v>
      </c>
      <c r="I20" t="s">
        <v>91</v>
      </c>
      <c r="J20" t="s">
        <v>92</v>
      </c>
      <c r="K20" t="s">
        <v>25</v>
      </c>
      <c r="L20" t="s">
        <v>93</v>
      </c>
      <c r="N20" s="3"/>
      <c r="P20" s="2">
        <v>43123</v>
      </c>
      <c r="Q20" s="3">
        <v>466.54</v>
      </c>
      <c r="R20" s="3" t="s">
        <v>27</v>
      </c>
      <c r="S20" s="4"/>
      <c r="T20" s="4"/>
      <c r="U20" s="3">
        <f t="shared" si="0"/>
        <v>83.27000000000001</v>
      </c>
    </row>
    <row r="21" spans="1:21" x14ac:dyDescent="0.25">
      <c r="A21" t="s">
        <v>21</v>
      </c>
      <c r="B21" s="2">
        <v>43100</v>
      </c>
      <c r="C21" s="3"/>
      <c r="D21" s="3"/>
      <c r="E21" s="3"/>
      <c r="F21" s="3"/>
      <c r="G21">
        <v>209070</v>
      </c>
      <c r="H21" t="s">
        <v>94</v>
      </c>
      <c r="I21" t="s">
        <v>95</v>
      </c>
      <c r="J21" t="s">
        <v>96</v>
      </c>
      <c r="K21" t="s">
        <v>25</v>
      </c>
      <c r="L21" t="s">
        <v>97</v>
      </c>
      <c r="N21" s="3"/>
      <c r="P21" s="2">
        <v>43125</v>
      </c>
      <c r="Q21" s="3">
        <v>300</v>
      </c>
      <c r="R21" s="3" t="s">
        <v>27</v>
      </c>
      <c r="U21" s="3">
        <f t="shared" si="0"/>
        <v>0</v>
      </c>
    </row>
    <row r="22" spans="1:21" x14ac:dyDescent="0.25">
      <c r="A22" t="s">
        <v>98</v>
      </c>
      <c r="B22" s="2">
        <v>43131</v>
      </c>
      <c r="C22" s="3"/>
      <c r="D22" s="3"/>
      <c r="E22" s="3"/>
      <c r="F22" s="3"/>
      <c r="G22">
        <v>221214</v>
      </c>
      <c r="H22" t="s">
        <v>99</v>
      </c>
      <c r="I22" t="s">
        <v>100</v>
      </c>
      <c r="J22" t="s">
        <v>101</v>
      </c>
      <c r="K22" t="s">
        <v>25</v>
      </c>
      <c r="L22" t="s">
        <v>102</v>
      </c>
      <c r="N22" s="3"/>
      <c r="P22" s="2">
        <v>43040</v>
      </c>
      <c r="Q22" s="3">
        <v>424.54</v>
      </c>
      <c r="R22" s="3" t="s">
        <v>27</v>
      </c>
      <c r="S22" s="4" t="s">
        <v>103</v>
      </c>
      <c r="T22" s="4" t="s">
        <v>104</v>
      </c>
      <c r="U22" s="3">
        <f t="shared" si="0"/>
        <v>62.27000000000001</v>
      </c>
    </row>
    <row r="23" spans="1:21" x14ac:dyDescent="0.25">
      <c r="A23" t="s">
        <v>21</v>
      </c>
      <c r="B23" s="2">
        <v>43131</v>
      </c>
      <c r="C23" s="3"/>
      <c r="D23" s="3"/>
      <c r="E23" s="3"/>
      <c r="F23" s="3"/>
      <c r="G23">
        <v>234100</v>
      </c>
      <c r="H23" t="s">
        <v>105</v>
      </c>
      <c r="I23" t="s">
        <v>106</v>
      </c>
      <c r="J23" t="s">
        <v>107</v>
      </c>
      <c r="K23" t="s">
        <v>25</v>
      </c>
      <c r="L23" t="s">
        <v>108</v>
      </c>
      <c r="N23" s="3"/>
      <c r="P23" s="2">
        <v>43132</v>
      </c>
      <c r="Q23" s="3">
        <v>310.2</v>
      </c>
      <c r="R23" s="3" t="s">
        <v>27</v>
      </c>
      <c r="S23" s="4"/>
      <c r="T23" s="4"/>
      <c r="U23" s="3">
        <f t="shared" si="0"/>
        <v>5.0999999999999943</v>
      </c>
    </row>
    <row r="24" spans="1:21" x14ac:dyDescent="0.25">
      <c r="A24" t="s">
        <v>21</v>
      </c>
      <c r="B24" s="2">
        <v>43131</v>
      </c>
      <c r="C24" s="3"/>
      <c r="D24" s="3"/>
      <c r="E24" s="3"/>
      <c r="F24" s="3"/>
      <c r="G24">
        <v>240160</v>
      </c>
      <c r="H24" t="s">
        <v>109</v>
      </c>
      <c r="I24" t="s">
        <v>110</v>
      </c>
      <c r="J24" t="s">
        <v>111</v>
      </c>
      <c r="K24" t="s">
        <v>25</v>
      </c>
      <c r="L24" t="s">
        <v>69</v>
      </c>
      <c r="N24" s="3"/>
      <c r="P24" s="2">
        <v>43132</v>
      </c>
      <c r="Q24" s="3">
        <v>315.8</v>
      </c>
      <c r="R24" s="3" t="s">
        <v>27</v>
      </c>
      <c r="S24" s="4"/>
      <c r="T24" s="4"/>
      <c r="U24" s="3">
        <f t="shared" si="0"/>
        <v>7.9000000000000057</v>
      </c>
    </row>
    <row r="25" spans="1:21" x14ac:dyDescent="0.25">
      <c r="A25" t="s">
        <v>21</v>
      </c>
      <c r="B25" s="2">
        <v>43131</v>
      </c>
      <c r="C25" s="3"/>
      <c r="D25" s="3"/>
      <c r="E25" s="3"/>
      <c r="F25" s="3"/>
      <c r="G25">
        <v>343029</v>
      </c>
      <c r="H25" t="s">
        <v>112</v>
      </c>
      <c r="I25" t="s">
        <v>113</v>
      </c>
      <c r="J25" t="s">
        <v>114</v>
      </c>
      <c r="K25" t="s">
        <v>25</v>
      </c>
      <c r="L25" t="s">
        <v>115</v>
      </c>
      <c r="N25" s="3"/>
      <c r="P25" s="2">
        <v>43132</v>
      </c>
      <c r="Q25" s="3">
        <v>511.1</v>
      </c>
      <c r="R25" s="3" t="s">
        <v>27</v>
      </c>
      <c r="S25" s="4"/>
      <c r="T25" s="4"/>
      <c r="U25" s="3">
        <f t="shared" si="0"/>
        <v>105.55000000000001</v>
      </c>
    </row>
    <row r="26" spans="1:21" x14ac:dyDescent="0.25">
      <c r="A26" t="s">
        <v>21</v>
      </c>
      <c r="B26" s="2">
        <v>43131</v>
      </c>
      <c r="C26" s="3"/>
      <c r="D26" s="3"/>
      <c r="E26" s="3"/>
      <c r="F26" s="3"/>
      <c r="G26">
        <v>227110</v>
      </c>
      <c r="H26" t="s">
        <v>32</v>
      </c>
      <c r="I26" t="s">
        <v>71</v>
      </c>
      <c r="J26" t="s">
        <v>116</v>
      </c>
      <c r="K26" t="s">
        <v>25</v>
      </c>
      <c r="L26" t="s">
        <v>117</v>
      </c>
      <c r="N26" s="3"/>
      <c r="P26" s="2">
        <v>43136</v>
      </c>
      <c r="Q26" s="3">
        <v>300</v>
      </c>
      <c r="R26" s="3" t="s">
        <v>27</v>
      </c>
      <c r="S26" s="4"/>
      <c r="T26" s="4"/>
      <c r="U26" s="3">
        <f t="shared" si="0"/>
        <v>0</v>
      </c>
    </row>
    <row r="27" spans="1:21" x14ac:dyDescent="0.25">
      <c r="A27" t="s">
        <v>21</v>
      </c>
      <c r="B27" s="2">
        <v>43131</v>
      </c>
      <c r="C27" s="3"/>
      <c r="D27" s="3"/>
      <c r="E27" s="3"/>
      <c r="F27" s="3"/>
      <c r="G27">
        <v>217018</v>
      </c>
      <c r="H27" t="s">
        <v>118</v>
      </c>
      <c r="I27" t="s">
        <v>119</v>
      </c>
      <c r="J27" t="s">
        <v>120</v>
      </c>
      <c r="K27" t="s">
        <v>25</v>
      </c>
      <c r="L27">
        <v>48212</v>
      </c>
      <c r="N27" s="3"/>
      <c r="P27" s="2">
        <v>43144</v>
      </c>
      <c r="Q27" s="3">
        <v>300</v>
      </c>
      <c r="R27" s="3" t="s">
        <v>27</v>
      </c>
      <c r="S27" s="4"/>
      <c r="T27" s="4"/>
      <c r="U27" s="3">
        <f t="shared" si="0"/>
        <v>0</v>
      </c>
    </row>
    <row r="28" spans="1:21" x14ac:dyDescent="0.25">
      <c r="A28" t="s">
        <v>21</v>
      </c>
      <c r="B28" s="2">
        <v>43131</v>
      </c>
      <c r="C28" s="3"/>
      <c r="D28" s="3"/>
      <c r="E28" s="3"/>
      <c r="F28" s="3"/>
      <c r="G28">
        <v>213256</v>
      </c>
      <c r="H28" t="s">
        <v>121</v>
      </c>
      <c r="I28" t="s">
        <v>91</v>
      </c>
      <c r="J28" t="s">
        <v>122</v>
      </c>
      <c r="K28" t="s">
        <v>25</v>
      </c>
      <c r="L28" t="s">
        <v>123</v>
      </c>
      <c r="N28" s="3"/>
      <c r="P28" s="2">
        <v>43145</v>
      </c>
      <c r="Q28" s="3">
        <v>300</v>
      </c>
      <c r="R28" s="3" t="s">
        <v>27</v>
      </c>
      <c r="S28" s="4"/>
      <c r="T28" s="4"/>
      <c r="U28" s="3">
        <f t="shared" si="0"/>
        <v>0</v>
      </c>
    </row>
    <row r="29" spans="1:21" x14ac:dyDescent="0.25">
      <c r="A29" t="s">
        <v>21</v>
      </c>
      <c r="B29" s="2">
        <v>43131</v>
      </c>
      <c r="C29" s="3"/>
      <c r="D29" s="3"/>
      <c r="E29" s="3"/>
      <c r="F29" s="3"/>
      <c r="G29">
        <v>240212</v>
      </c>
      <c r="H29" t="s">
        <v>44</v>
      </c>
      <c r="I29" t="s">
        <v>124</v>
      </c>
      <c r="J29" t="s">
        <v>125</v>
      </c>
      <c r="K29" t="s">
        <v>25</v>
      </c>
      <c r="L29" t="s">
        <v>126</v>
      </c>
      <c r="N29" s="3"/>
      <c r="P29" s="2">
        <v>43151</v>
      </c>
      <c r="Q29" s="3">
        <v>1000</v>
      </c>
      <c r="R29" s="3" t="s">
        <v>27</v>
      </c>
      <c r="S29" s="4"/>
      <c r="T29" s="4"/>
      <c r="U29" s="3">
        <f t="shared" si="0"/>
        <v>350</v>
      </c>
    </row>
    <row r="30" spans="1:21" x14ac:dyDescent="0.25">
      <c r="A30" t="s">
        <v>21</v>
      </c>
      <c r="B30" s="2">
        <v>43131</v>
      </c>
      <c r="C30" s="3"/>
      <c r="D30" s="3"/>
      <c r="E30" s="3"/>
      <c r="F30" s="3"/>
      <c r="G30">
        <v>364102</v>
      </c>
      <c r="H30" t="s">
        <v>127</v>
      </c>
      <c r="I30" t="s">
        <v>44</v>
      </c>
      <c r="J30" t="s">
        <v>128</v>
      </c>
      <c r="K30" t="s">
        <v>25</v>
      </c>
      <c r="L30">
        <v>48212</v>
      </c>
      <c r="N30" s="3"/>
      <c r="P30" s="2">
        <v>43151</v>
      </c>
      <c r="Q30" s="3">
        <v>1000</v>
      </c>
      <c r="R30" s="3" t="s">
        <v>27</v>
      </c>
      <c r="S30" s="4"/>
      <c r="T30" s="4"/>
      <c r="U30" s="3">
        <f t="shared" si="0"/>
        <v>350</v>
      </c>
    </row>
    <row r="31" spans="1:21" x14ac:dyDescent="0.25">
      <c r="A31" t="s">
        <v>21</v>
      </c>
      <c r="B31" s="2">
        <v>43131</v>
      </c>
      <c r="C31" s="3"/>
      <c r="D31" s="3"/>
      <c r="E31" s="3"/>
      <c r="F31" s="3"/>
      <c r="G31">
        <v>349040</v>
      </c>
      <c r="H31" t="s">
        <v>129</v>
      </c>
      <c r="I31" t="s">
        <v>130</v>
      </c>
      <c r="J31" t="s">
        <v>131</v>
      </c>
      <c r="K31" t="s">
        <v>25</v>
      </c>
      <c r="L31" t="s">
        <v>132</v>
      </c>
      <c r="N31" s="3"/>
      <c r="P31" s="2">
        <v>43152</v>
      </c>
      <c r="Q31" s="3">
        <v>591.04</v>
      </c>
      <c r="R31" s="3" t="s">
        <v>27</v>
      </c>
      <c r="S31" s="4"/>
      <c r="T31" s="4"/>
      <c r="U31" s="3">
        <f t="shared" si="0"/>
        <v>145.51999999999998</v>
      </c>
    </row>
    <row r="32" spans="1:21" x14ac:dyDescent="0.25">
      <c r="A32" t="s">
        <v>98</v>
      </c>
      <c r="B32" s="2">
        <v>43190</v>
      </c>
      <c r="C32" s="3"/>
      <c r="D32" s="3"/>
      <c r="E32" s="3"/>
      <c r="F32" s="3"/>
      <c r="G32">
        <v>355095</v>
      </c>
      <c r="H32" t="s">
        <v>133</v>
      </c>
      <c r="I32" t="s">
        <v>134</v>
      </c>
      <c r="J32" t="s">
        <v>135</v>
      </c>
      <c r="K32" t="s">
        <v>25</v>
      </c>
      <c r="L32" t="s">
        <v>136</v>
      </c>
      <c r="N32" s="3"/>
      <c r="P32" s="2">
        <v>43076</v>
      </c>
      <c r="Q32" s="3">
        <v>359</v>
      </c>
      <c r="R32" s="3" t="s">
        <v>27</v>
      </c>
      <c r="S32" s="4" t="s">
        <v>137</v>
      </c>
      <c r="T32" s="4" t="s">
        <v>138</v>
      </c>
      <c r="U32" s="3">
        <f t="shared" si="0"/>
        <v>29.5</v>
      </c>
    </row>
    <row r="33" spans="1:21" x14ac:dyDescent="0.25">
      <c r="A33" t="s">
        <v>139</v>
      </c>
      <c r="B33" s="2">
        <v>43190</v>
      </c>
      <c r="C33" s="3"/>
      <c r="D33" s="3"/>
      <c r="E33" s="3"/>
      <c r="F33" s="3"/>
      <c r="G33">
        <v>369024</v>
      </c>
      <c r="H33" t="s">
        <v>140</v>
      </c>
      <c r="I33" t="s">
        <v>141</v>
      </c>
      <c r="J33" t="s">
        <v>142</v>
      </c>
      <c r="K33" t="s">
        <v>25</v>
      </c>
      <c r="L33" t="s">
        <v>143</v>
      </c>
      <c r="N33" s="3"/>
      <c r="P33" s="2">
        <v>43202</v>
      </c>
      <c r="Q33" s="3">
        <v>300</v>
      </c>
      <c r="R33" s="3" t="s">
        <v>27</v>
      </c>
      <c r="S33" s="4"/>
      <c r="T33" s="4"/>
      <c r="U33" s="3">
        <f t="shared" si="0"/>
        <v>0</v>
      </c>
    </row>
    <row r="34" spans="1:21" x14ac:dyDescent="0.25">
      <c r="A34" t="s">
        <v>98</v>
      </c>
      <c r="B34" s="2">
        <v>43281</v>
      </c>
      <c r="C34" s="3"/>
      <c r="D34" s="3"/>
      <c r="E34" s="3"/>
      <c r="F34" s="3"/>
      <c r="G34">
        <v>106118</v>
      </c>
      <c r="H34" t="s">
        <v>144</v>
      </c>
      <c r="I34" t="s">
        <v>145</v>
      </c>
      <c r="J34" t="s">
        <v>146</v>
      </c>
      <c r="K34" t="s">
        <v>25</v>
      </c>
      <c r="L34" t="s">
        <v>147</v>
      </c>
      <c r="N34" s="3"/>
      <c r="P34" s="2">
        <v>43111</v>
      </c>
      <c r="Q34" s="3">
        <v>1000</v>
      </c>
      <c r="R34" s="3" t="s">
        <v>27</v>
      </c>
      <c r="S34" s="4" t="s">
        <v>148</v>
      </c>
      <c r="T34" s="4" t="s">
        <v>149</v>
      </c>
      <c r="U34" s="3">
        <f t="shared" si="0"/>
        <v>350</v>
      </c>
    </row>
    <row r="35" spans="1:21" x14ac:dyDescent="0.25">
      <c r="A35" t="s">
        <v>98</v>
      </c>
      <c r="B35" s="2">
        <v>43281</v>
      </c>
      <c r="C35" s="3"/>
      <c r="D35" s="3"/>
      <c r="E35" s="3"/>
      <c r="F35" s="3"/>
      <c r="G35">
        <v>211186</v>
      </c>
      <c r="H35" t="s">
        <v>150</v>
      </c>
      <c r="I35" t="s">
        <v>151</v>
      </c>
      <c r="J35" t="s">
        <v>152</v>
      </c>
      <c r="K35" t="s">
        <v>25</v>
      </c>
      <c r="L35" t="s">
        <v>153</v>
      </c>
      <c r="N35" s="3"/>
      <c r="P35" s="2">
        <v>43178</v>
      </c>
      <c r="Q35" s="3">
        <v>1000</v>
      </c>
      <c r="R35" s="3" t="s">
        <v>27</v>
      </c>
      <c r="S35" s="4" t="s">
        <v>148</v>
      </c>
      <c r="T35" s="4" t="s">
        <v>149</v>
      </c>
      <c r="U35" s="3">
        <f t="shared" si="0"/>
        <v>350</v>
      </c>
    </row>
    <row r="36" spans="1:21" x14ac:dyDescent="0.25">
      <c r="A36" t="s">
        <v>139</v>
      </c>
      <c r="B36" s="2">
        <v>43281</v>
      </c>
      <c r="C36" s="3"/>
      <c r="D36" s="3"/>
      <c r="E36" s="3"/>
      <c r="F36" s="3"/>
      <c r="G36">
        <v>361018</v>
      </c>
      <c r="H36" t="s">
        <v>154</v>
      </c>
      <c r="I36" t="s">
        <v>155</v>
      </c>
      <c r="J36" t="s">
        <v>156</v>
      </c>
      <c r="K36" t="s">
        <v>25</v>
      </c>
      <c r="L36" t="s">
        <v>157</v>
      </c>
      <c r="N36" s="3"/>
      <c r="P36" s="2">
        <v>43290</v>
      </c>
      <c r="Q36" s="3">
        <v>1000</v>
      </c>
      <c r="R36" s="3" t="s">
        <v>27</v>
      </c>
      <c r="U36" s="3">
        <f t="shared" si="0"/>
        <v>350</v>
      </c>
    </row>
    <row r="37" spans="1:21" x14ac:dyDescent="0.25">
      <c r="A37" t="s">
        <v>98</v>
      </c>
      <c r="B37" s="2">
        <v>43373</v>
      </c>
      <c r="C37" s="3"/>
      <c r="D37" s="3"/>
      <c r="E37" s="3"/>
      <c r="F37" s="3"/>
      <c r="G37">
        <v>350114</v>
      </c>
      <c r="H37" t="s">
        <v>158</v>
      </c>
      <c r="I37" t="s">
        <v>159</v>
      </c>
      <c r="J37" t="s">
        <v>160</v>
      </c>
      <c r="K37" t="s">
        <v>25</v>
      </c>
      <c r="L37" t="s">
        <v>161</v>
      </c>
      <c r="N37" s="3"/>
      <c r="P37" s="2">
        <v>43216</v>
      </c>
      <c r="Q37" s="3">
        <v>880.24</v>
      </c>
      <c r="R37" s="3" t="s">
        <v>27</v>
      </c>
      <c r="S37" s="4" t="s">
        <v>162</v>
      </c>
      <c r="T37" s="4" t="s">
        <v>78</v>
      </c>
      <c r="U37" s="3">
        <f t="shared" si="0"/>
        <v>290.12</v>
      </c>
    </row>
    <row r="38" spans="1:21" x14ac:dyDescent="0.25">
      <c r="A38" t="s">
        <v>98</v>
      </c>
      <c r="B38" s="2">
        <v>43524</v>
      </c>
      <c r="C38" s="3"/>
      <c r="D38" s="3"/>
      <c r="E38" s="3"/>
      <c r="F38" s="3"/>
      <c r="G38">
        <v>213226</v>
      </c>
      <c r="H38" t="s">
        <v>163</v>
      </c>
      <c r="I38" t="s">
        <v>164</v>
      </c>
      <c r="J38" t="s">
        <v>165</v>
      </c>
      <c r="K38" t="s">
        <v>25</v>
      </c>
      <c r="L38" t="s">
        <v>166</v>
      </c>
      <c r="N38" s="3"/>
      <c r="P38" s="2">
        <v>43283</v>
      </c>
      <c r="Q38" s="3">
        <v>1000</v>
      </c>
      <c r="R38" s="3" t="s">
        <v>27</v>
      </c>
      <c r="S38" s="4" t="s">
        <v>167</v>
      </c>
      <c r="T38" s="4" t="s">
        <v>168</v>
      </c>
      <c r="U38" s="3">
        <f t="shared" si="0"/>
        <v>350</v>
      </c>
    </row>
    <row r="39" spans="1:21" x14ac:dyDescent="0.25">
      <c r="A39" t="s">
        <v>98</v>
      </c>
      <c r="B39" s="2">
        <v>43524</v>
      </c>
      <c r="C39" s="3"/>
      <c r="D39" s="3"/>
      <c r="E39" s="3"/>
      <c r="F39" s="3"/>
      <c r="G39">
        <v>228028</v>
      </c>
      <c r="H39" t="s">
        <v>169</v>
      </c>
      <c r="I39" t="s">
        <v>170</v>
      </c>
      <c r="J39" t="s">
        <v>171</v>
      </c>
      <c r="K39" t="s">
        <v>25</v>
      </c>
      <c r="L39" t="s">
        <v>172</v>
      </c>
      <c r="N39" s="3"/>
      <c r="P39" s="2">
        <v>43374</v>
      </c>
      <c r="Q39" s="3">
        <v>542.24</v>
      </c>
      <c r="R39" s="3" t="s">
        <v>27</v>
      </c>
      <c r="S39" s="4" t="s">
        <v>167</v>
      </c>
      <c r="T39" s="4" t="s">
        <v>168</v>
      </c>
      <c r="U39" s="3">
        <f t="shared" si="0"/>
        <v>121.12</v>
      </c>
    </row>
    <row r="40" spans="1:21" x14ac:dyDescent="0.25">
      <c r="A40" t="s">
        <v>98</v>
      </c>
      <c r="B40" s="2">
        <v>43524</v>
      </c>
      <c r="C40" s="3"/>
      <c r="D40" s="3"/>
      <c r="E40" s="3"/>
      <c r="F40" s="3"/>
      <c r="G40">
        <v>353092</v>
      </c>
      <c r="H40" t="s">
        <v>173</v>
      </c>
      <c r="I40" t="s">
        <v>174</v>
      </c>
      <c r="J40" t="s">
        <v>175</v>
      </c>
      <c r="K40" t="s">
        <v>25</v>
      </c>
      <c r="L40" t="s">
        <v>176</v>
      </c>
      <c r="N40" s="3"/>
      <c r="P40" s="2">
        <v>43374</v>
      </c>
      <c r="Q40" s="3">
        <v>1000</v>
      </c>
      <c r="R40" s="3" t="s">
        <v>27</v>
      </c>
      <c r="S40" s="4" t="s">
        <v>167</v>
      </c>
      <c r="T40" s="4" t="s">
        <v>168</v>
      </c>
      <c r="U40" s="3">
        <f t="shared" si="0"/>
        <v>350</v>
      </c>
    </row>
    <row r="41" spans="1:21" x14ac:dyDescent="0.25">
      <c r="A41" t="s">
        <v>98</v>
      </c>
      <c r="B41" s="2">
        <v>43524</v>
      </c>
      <c r="C41" s="3"/>
      <c r="D41" s="3"/>
      <c r="E41" s="3"/>
      <c r="F41" s="3"/>
      <c r="G41">
        <v>216158</v>
      </c>
      <c r="H41" t="s">
        <v>177</v>
      </c>
      <c r="I41" t="s">
        <v>178</v>
      </c>
      <c r="J41" t="s">
        <v>179</v>
      </c>
      <c r="K41" t="s">
        <v>25</v>
      </c>
      <c r="L41" t="s">
        <v>180</v>
      </c>
      <c r="N41" s="3"/>
      <c r="P41" s="2">
        <v>43425</v>
      </c>
      <c r="Q41" s="3">
        <v>419.22</v>
      </c>
      <c r="R41" s="3" t="s">
        <v>27</v>
      </c>
      <c r="S41" s="4" t="s">
        <v>167</v>
      </c>
      <c r="T41" s="4" t="s">
        <v>168</v>
      </c>
      <c r="U41" s="3">
        <f t="shared" si="0"/>
        <v>59.610000000000014</v>
      </c>
    </row>
    <row r="42" spans="1:21" x14ac:dyDescent="0.25">
      <c r="A42" t="s">
        <v>98</v>
      </c>
      <c r="B42" s="2">
        <v>43524</v>
      </c>
      <c r="C42" s="3"/>
      <c r="D42" s="3"/>
      <c r="E42" s="3"/>
      <c r="F42" s="3"/>
      <c r="G42">
        <v>346112</v>
      </c>
      <c r="H42" t="s">
        <v>181</v>
      </c>
      <c r="I42" t="s">
        <v>182</v>
      </c>
      <c r="J42" t="s">
        <v>183</v>
      </c>
      <c r="K42" t="s">
        <v>25</v>
      </c>
      <c r="L42" t="s">
        <v>184</v>
      </c>
      <c r="N42" s="3"/>
      <c r="P42" s="2">
        <v>43132</v>
      </c>
      <c r="Q42" s="3">
        <v>439.68</v>
      </c>
      <c r="R42" s="3" t="s">
        <v>27</v>
      </c>
      <c r="S42" s="4" t="s">
        <v>167</v>
      </c>
      <c r="T42" s="4" t="s">
        <v>168</v>
      </c>
      <c r="U42" s="3">
        <f t="shared" si="0"/>
        <v>69.84</v>
      </c>
    </row>
    <row r="43" spans="1:21" x14ac:dyDescent="0.25">
      <c r="A43" t="s">
        <v>139</v>
      </c>
      <c r="B43" s="2">
        <v>43524</v>
      </c>
      <c r="C43" s="3"/>
      <c r="D43" s="3"/>
      <c r="E43" s="3"/>
      <c r="F43" s="3"/>
      <c r="G43">
        <v>222094</v>
      </c>
      <c r="H43" t="s">
        <v>185</v>
      </c>
      <c r="I43" t="s">
        <v>186</v>
      </c>
      <c r="J43" t="s">
        <v>187</v>
      </c>
      <c r="K43" t="s">
        <v>25</v>
      </c>
      <c r="L43" t="s">
        <v>188</v>
      </c>
      <c r="N43" s="3"/>
      <c r="P43" s="2">
        <v>43201</v>
      </c>
      <c r="Q43" s="3">
        <v>300</v>
      </c>
      <c r="R43" s="3" t="s">
        <v>27</v>
      </c>
      <c r="S43" s="4"/>
      <c r="T43" s="4"/>
      <c r="U43" s="3">
        <f t="shared" si="0"/>
        <v>0</v>
      </c>
    </row>
    <row r="44" spans="1:21" x14ac:dyDescent="0.25">
      <c r="A44" t="s">
        <v>21</v>
      </c>
      <c r="B44" s="2">
        <v>43524</v>
      </c>
      <c r="C44" s="3"/>
      <c r="D44" s="3"/>
      <c r="E44" s="3"/>
      <c r="F44" s="3"/>
      <c r="G44">
        <v>221060</v>
      </c>
      <c r="H44" t="s">
        <v>189</v>
      </c>
      <c r="I44" t="s">
        <v>190</v>
      </c>
      <c r="J44" t="s">
        <v>191</v>
      </c>
      <c r="K44" t="s">
        <v>25</v>
      </c>
      <c r="L44" t="s">
        <v>192</v>
      </c>
      <c r="N44" s="3"/>
      <c r="P44" s="2">
        <v>43132</v>
      </c>
      <c r="Q44" s="3">
        <v>1000</v>
      </c>
      <c r="R44" s="3" t="s">
        <v>27</v>
      </c>
      <c r="S44" s="4"/>
      <c r="T44" s="4"/>
      <c r="U44" s="3">
        <f t="shared" si="0"/>
        <v>350</v>
      </c>
    </row>
    <row r="45" spans="1:21" x14ac:dyDescent="0.25">
      <c r="A45" t="s">
        <v>21</v>
      </c>
      <c r="B45" s="2">
        <v>43524</v>
      </c>
      <c r="C45" s="3"/>
      <c r="D45" s="3"/>
      <c r="E45" s="3"/>
      <c r="F45" s="3"/>
      <c r="G45">
        <v>344023</v>
      </c>
      <c r="H45" t="s">
        <v>193</v>
      </c>
      <c r="I45" t="s">
        <v>194</v>
      </c>
      <c r="J45" t="s">
        <v>195</v>
      </c>
      <c r="K45" t="s">
        <v>25</v>
      </c>
      <c r="L45" t="s">
        <v>196</v>
      </c>
      <c r="N45" s="3"/>
      <c r="P45" s="2">
        <v>43167</v>
      </c>
      <c r="Q45" s="3">
        <v>452.24</v>
      </c>
      <c r="R45" s="3" t="s">
        <v>27</v>
      </c>
      <c r="S45" s="4"/>
      <c r="T45" s="4"/>
      <c r="U45" s="3">
        <f t="shared" si="0"/>
        <v>76.12</v>
      </c>
    </row>
    <row r="46" spans="1:21" x14ac:dyDescent="0.25">
      <c r="A46" t="s">
        <v>21</v>
      </c>
      <c r="B46" s="2">
        <v>43524</v>
      </c>
      <c r="C46" s="3"/>
      <c r="D46" s="3"/>
      <c r="E46" s="3"/>
      <c r="F46" s="3"/>
      <c r="G46" t="s">
        <v>197</v>
      </c>
      <c r="H46" t="s">
        <v>198</v>
      </c>
      <c r="I46" t="s">
        <v>199</v>
      </c>
      <c r="J46" t="s">
        <v>200</v>
      </c>
      <c r="K46" t="s">
        <v>25</v>
      </c>
      <c r="L46" t="s">
        <v>201</v>
      </c>
      <c r="N46" s="3"/>
      <c r="P46" s="2">
        <v>43167</v>
      </c>
      <c r="Q46" s="3">
        <v>300</v>
      </c>
      <c r="R46" s="3" t="s">
        <v>27</v>
      </c>
      <c r="S46" s="4"/>
      <c r="T46" s="4"/>
      <c r="U46" s="3">
        <f t="shared" si="0"/>
        <v>0</v>
      </c>
    </row>
    <row r="47" spans="1:21" x14ac:dyDescent="0.25">
      <c r="A47" t="s">
        <v>21</v>
      </c>
      <c r="B47" s="2">
        <v>43524</v>
      </c>
      <c r="C47" s="3"/>
      <c r="D47" s="3"/>
      <c r="E47" s="3"/>
      <c r="F47" s="3"/>
      <c r="G47" t="s">
        <v>202</v>
      </c>
      <c r="H47" t="s">
        <v>203</v>
      </c>
      <c r="I47" t="s">
        <v>204</v>
      </c>
      <c r="J47" t="s">
        <v>205</v>
      </c>
      <c r="K47" t="s">
        <v>25</v>
      </c>
      <c r="L47" t="s">
        <v>206</v>
      </c>
      <c r="N47" s="3"/>
      <c r="P47" s="2">
        <v>43167</v>
      </c>
      <c r="Q47" s="3">
        <v>300</v>
      </c>
      <c r="R47" s="3" t="s">
        <v>27</v>
      </c>
      <c r="S47" s="4"/>
      <c r="T47" s="4"/>
      <c r="U47" s="3">
        <f t="shared" si="0"/>
        <v>0</v>
      </c>
    </row>
    <row r="48" spans="1:21" x14ac:dyDescent="0.25">
      <c r="A48" t="s">
        <v>21</v>
      </c>
      <c r="B48" s="2">
        <v>43524</v>
      </c>
      <c r="C48" s="3"/>
      <c r="D48" s="3"/>
      <c r="E48" s="3"/>
      <c r="F48" s="3"/>
      <c r="G48">
        <v>371100</v>
      </c>
      <c r="H48" t="s">
        <v>207</v>
      </c>
      <c r="I48" t="s">
        <v>208</v>
      </c>
      <c r="J48" t="s">
        <v>209</v>
      </c>
      <c r="K48" t="s">
        <v>25</v>
      </c>
      <c r="L48" t="s">
        <v>210</v>
      </c>
      <c r="N48" s="3"/>
      <c r="P48" s="2">
        <v>43171</v>
      </c>
      <c r="Q48" s="3">
        <v>300</v>
      </c>
      <c r="R48" s="3" t="s">
        <v>27</v>
      </c>
      <c r="S48" s="4"/>
      <c r="T48" s="4"/>
      <c r="U48" s="3">
        <f t="shared" si="0"/>
        <v>0</v>
      </c>
    </row>
    <row r="49" spans="1:21" x14ac:dyDescent="0.25">
      <c r="A49" t="s">
        <v>21</v>
      </c>
      <c r="B49" s="2">
        <v>43524</v>
      </c>
      <c r="C49" s="3"/>
      <c r="D49" s="3"/>
      <c r="E49" s="3"/>
      <c r="F49" s="3"/>
      <c r="G49">
        <v>217134</v>
      </c>
      <c r="H49" t="s">
        <v>211</v>
      </c>
      <c r="I49" t="s">
        <v>212</v>
      </c>
      <c r="J49" t="s">
        <v>213</v>
      </c>
      <c r="K49" t="s">
        <v>25</v>
      </c>
      <c r="L49">
        <v>48212</v>
      </c>
      <c r="N49" s="3"/>
      <c r="P49" s="2">
        <v>43171</v>
      </c>
      <c r="Q49" s="3">
        <v>300</v>
      </c>
      <c r="R49" s="3" t="s">
        <v>27</v>
      </c>
      <c r="S49" s="4"/>
      <c r="T49" s="4"/>
      <c r="U49" s="3">
        <f t="shared" si="0"/>
        <v>0</v>
      </c>
    </row>
    <row r="50" spans="1:21" x14ac:dyDescent="0.25">
      <c r="A50" t="s">
        <v>21</v>
      </c>
      <c r="B50" s="2">
        <v>43524</v>
      </c>
      <c r="C50" s="3"/>
      <c r="D50" s="3"/>
      <c r="E50" s="3"/>
      <c r="F50" s="3"/>
      <c r="G50">
        <v>221062</v>
      </c>
      <c r="H50" t="s">
        <v>214</v>
      </c>
      <c r="I50" t="s">
        <v>215</v>
      </c>
      <c r="J50" t="s">
        <v>216</v>
      </c>
      <c r="K50" t="s">
        <v>25</v>
      </c>
      <c r="L50" t="s">
        <v>192</v>
      </c>
      <c r="N50" s="3"/>
      <c r="P50" s="2">
        <v>43171</v>
      </c>
      <c r="Q50" s="3">
        <v>300</v>
      </c>
      <c r="R50" s="3" t="s">
        <v>27</v>
      </c>
      <c r="S50" s="4"/>
      <c r="T50" s="4"/>
      <c r="U50" s="3">
        <f t="shared" si="0"/>
        <v>0</v>
      </c>
    </row>
    <row r="51" spans="1:21" x14ac:dyDescent="0.25">
      <c r="A51" t="s">
        <v>21</v>
      </c>
      <c r="B51" s="2">
        <v>43524</v>
      </c>
      <c r="C51" s="3"/>
      <c r="D51" s="3"/>
      <c r="E51" s="3"/>
      <c r="F51" s="3"/>
      <c r="G51">
        <v>369086</v>
      </c>
      <c r="H51" t="s">
        <v>217</v>
      </c>
      <c r="I51" t="s">
        <v>218</v>
      </c>
      <c r="J51" t="s">
        <v>219</v>
      </c>
      <c r="K51" t="s">
        <v>25</v>
      </c>
      <c r="L51">
        <v>48212</v>
      </c>
      <c r="N51" s="3"/>
      <c r="P51" s="2">
        <v>43172</v>
      </c>
      <c r="Q51" s="3">
        <v>300</v>
      </c>
      <c r="R51" s="3" t="s">
        <v>27</v>
      </c>
      <c r="S51" s="4"/>
      <c r="T51" s="4"/>
      <c r="U51" s="3">
        <f t="shared" si="0"/>
        <v>0</v>
      </c>
    </row>
    <row r="52" spans="1:21" x14ac:dyDescent="0.25">
      <c r="A52" t="s">
        <v>21</v>
      </c>
      <c r="B52" s="2">
        <v>43524</v>
      </c>
      <c r="C52" s="3"/>
      <c r="D52" s="3"/>
      <c r="E52" s="3"/>
      <c r="F52" s="3"/>
      <c r="G52">
        <v>232102</v>
      </c>
      <c r="H52" t="s">
        <v>220</v>
      </c>
      <c r="I52" t="s">
        <v>221</v>
      </c>
      <c r="J52" t="s">
        <v>222</v>
      </c>
      <c r="K52" t="s">
        <v>25</v>
      </c>
      <c r="L52" t="s">
        <v>223</v>
      </c>
      <c r="N52" s="3"/>
      <c r="P52" s="2">
        <v>43172</v>
      </c>
      <c r="Q52" s="3">
        <v>1000</v>
      </c>
      <c r="R52" s="3" t="s">
        <v>27</v>
      </c>
      <c r="S52" s="4"/>
      <c r="T52" s="4"/>
      <c r="U52" s="3">
        <f t="shared" si="0"/>
        <v>350</v>
      </c>
    </row>
    <row r="53" spans="1:21" x14ac:dyDescent="0.25">
      <c r="A53" t="s">
        <v>21</v>
      </c>
      <c r="B53" s="2">
        <v>43524</v>
      </c>
      <c r="C53" s="3"/>
      <c r="D53" s="3"/>
      <c r="E53" s="3"/>
      <c r="F53" s="3"/>
      <c r="G53">
        <v>369028</v>
      </c>
      <c r="H53" t="s">
        <v>224</v>
      </c>
      <c r="I53" t="s">
        <v>225</v>
      </c>
      <c r="J53" t="s">
        <v>226</v>
      </c>
      <c r="K53" t="s">
        <v>25</v>
      </c>
      <c r="L53" t="s">
        <v>143</v>
      </c>
      <c r="N53" s="3"/>
      <c r="P53" s="2">
        <v>43172</v>
      </c>
      <c r="Q53" s="3">
        <v>300</v>
      </c>
      <c r="R53" s="3" t="s">
        <v>27</v>
      </c>
      <c r="S53" s="4"/>
      <c r="T53" s="4"/>
      <c r="U53" s="3">
        <f t="shared" si="0"/>
        <v>0</v>
      </c>
    </row>
    <row r="54" spans="1:21" x14ac:dyDescent="0.25">
      <c r="A54" t="s">
        <v>21</v>
      </c>
      <c r="B54" s="2">
        <v>43524</v>
      </c>
      <c r="C54" s="3"/>
      <c r="D54" s="3"/>
      <c r="E54" s="3"/>
      <c r="F54" s="3"/>
      <c r="G54">
        <v>219202</v>
      </c>
      <c r="H54" t="s">
        <v>227</v>
      </c>
      <c r="I54" t="s">
        <v>228</v>
      </c>
      <c r="J54" t="s">
        <v>229</v>
      </c>
      <c r="K54" t="s">
        <v>25</v>
      </c>
      <c r="L54" t="s">
        <v>230</v>
      </c>
      <c r="N54" s="3"/>
      <c r="P54" s="2">
        <v>43173</v>
      </c>
      <c r="Q54" s="3">
        <v>1000</v>
      </c>
      <c r="R54" s="3" t="s">
        <v>27</v>
      </c>
      <c r="S54" s="4"/>
      <c r="T54" s="4"/>
      <c r="U54" s="3">
        <f t="shared" si="0"/>
        <v>350</v>
      </c>
    </row>
    <row r="55" spans="1:21" x14ac:dyDescent="0.25">
      <c r="A55" t="s">
        <v>21</v>
      </c>
      <c r="B55" s="2">
        <v>43524</v>
      </c>
      <c r="C55" s="3"/>
      <c r="D55" s="3"/>
      <c r="E55" s="3"/>
      <c r="F55" s="3"/>
      <c r="G55">
        <v>233164</v>
      </c>
      <c r="H55" t="s">
        <v>231</v>
      </c>
      <c r="I55" t="s">
        <v>232</v>
      </c>
      <c r="J55" t="s">
        <v>233</v>
      </c>
      <c r="K55" t="s">
        <v>25</v>
      </c>
      <c r="L55" t="s">
        <v>234</v>
      </c>
      <c r="N55" s="3"/>
      <c r="P55" s="2">
        <v>43174</v>
      </c>
      <c r="Q55" s="3">
        <v>300</v>
      </c>
      <c r="R55" s="3" t="s">
        <v>27</v>
      </c>
      <c r="S55" s="4"/>
      <c r="T55" s="4"/>
      <c r="U55" s="3">
        <f t="shared" si="0"/>
        <v>0</v>
      </c>
    </row>
    <row r="56" spans="1:21" x14ac:dyDescent="0.25">
      <c r="A56" t="s">
        <v>21</v>
      </c>
      <c r="B56" s="2">
        <v>43524</v>
      </c>
      <c r="C56" s="3"/>
      <c r="D56" s="3"/>
      <c r="E56" s="3"/>
      <c r="F56" s="3"/>
      <c r="G56">
        <v>354120</v>
      </c>
      <c r="H56" t="s">
        <v>235</v>
      </c>
      <c r="I56" t="s">
        <v>236</v>
      </c>
      <c r="J56" t="s">
        <v>237</v>
      </c>
      <c r="K56" t="s">
        <v>25</v>
      </c>
      <c r="L56" t="s">
        <v>238</v>
      </c>
      <c r="N56" s="3"/>
      <c r="P56" s="2">
        <v>43178</v>
      </c>
      <c r="Q56" s="3">
        <v>356.14</v>
      </c>
      <c r="R56" s="3" t="s">
        <v>27</v>
      </c>
      <c r="S56" s="4"/>
      <c r="T56" s="4"/>
      <c r="U56" s="3">
        <f t="shared" si="0"/>
        <v>28.069999999999993</v>
      </c>
    </row>
    <row r="57" spans="1:21" x14ac:dyDescent="0.25">
      <c r="A57" t="s">
        <v>21</v>
      </c>
      <c r="B57" s="2">
        <v>43524</v>
      </c>
      <c r="C57" s="3"/>
      <c r="D57" s="3"/>
      <c r="E57" s="3"/>
      <c r="F57" s="3"/>
      <c r="G57">
        <v>360170</v>
      </c>
      <c r="H57" t="s">
        <v>239</v>
      </c>
      <c r="I57" t="s">
        <v>240</v>
      </c>
      <c r="J57" t="s">
        <v>241</v>
      </c>
      <c r="K57" t="s">
        <v>25</v>
      </c>
      <c r="L57" t="s">
        <v>242</v>
      </c>
      <c r="N57" s="3"/>
      <c r="P57" s="2">
        <v>43178</v>
      </c>
      <c r="Q57" s="3">
        <v>300</v>
      </c>
      <c r="R57" s="3" t="s">
        <v>27</v>
      </c>
      <c r="S57" s="4"/>
      <c r="T57" s="4"/>
      <c r="U57" s="3">
        <f t="shared" si="0"/>
        <v>0</v>
      </c>
    </row>
    <row r="58" spans="1:21" x14ac:dyDescent="0.25">
      <c r="A58" t="s">
        <v>21</v>
      </c>
      <c r="B58" s="2">
        <v>43524</v>
      </c>
      <c r="C58" s="3"/>
      <c r="D58" s="3"/>
      <c r="E58" s="3"/>
      <c r="F58" s="3"/>
      <c r="G58">
        <v>352170</v>
      </c>
      <c r="H58" t="s">
        <v>243</v>
      </c>
      <c r="I58" t="s">
        <v>244</v>
      </c>
      <c r="J58" t="s">
        <v>245</v>
      </c>
      <c r="K58" t="s">
        <v>25</v>
      </c>
      <c r="L58" t="s">
        <v>246</v>
      </c>
      <c r="N58" s="3"/>
      <c r="P58" s="2">
        <v>43179</v>
      </c>
      <c r="Q58" s="3">
        <v>300</v>
      </c>
      <c r="R58" s="3" t="s">
        <v>27</v>
      </c>
      <c r="S58" s="4"/>
      <c r="T58" s="4"/>
      <c r="U58" s="3">
        <f t="shared" si="0"/>
        <v>0</v>
      </c>
    </row>
    <row r="59" spans="1:21" x14ac:dyDescent="0.25">
      <c r="A59" t="s">
        <v>21</v>
      </c>
      <c r="B59" s="2">
        <v>43524</v>
      </c>
      <c r="C59" s="3"/>
      <c r="D59" s="3"/>
      <c r="E59" s="3"/>
      <c r="F59" s="3"/>
      <c r="G59">
        <v>367058</v>
      </c>
      <c r="H59" t="s">
        <v>32</v>
      </c>
      <c r="I59" t="s">
        <v>247</v>
      </c>
      <c r="J59" t="s">
        <v>248</v>
      </c>
      <c r="K59" t="s">
        <v>25</v>
      </c>
      <c r="L59" t="s">
        <v>249</v>
      </c>
      <c r="N59" s="3"/>
      <c r="P59" s="2">
        <v>43180</v>
      </c>
      <c r="Q59" s="3">
        <v>300</v>
      </c>
      <c r="R59" s="3" t="s">
        <v>27</v>
      </c>
      <c r="S59" s="4"/>
      <c r="T59" s="4"/>
      <c r="U59" s="3">
        <f t="shared" si="0"/>
        <v>0</v>
      </c>
    </row>
    <row r="60" spans="1:21" x14ac:dyDescent="0.25">
      <c r="A60" t="s">
        <v>21</v>
      </c>
      <c r="B60" s="2">
        <v>43524</v>
      </c>
      <c r="C60" s="3"/>
      <c r="D60" s="3"/>
      <c r="E60" s="3"/>
      <c r="F60" s="3"/>
      <c r="G60">
        <v>229014</v>
      </c>
      <c r="H60" t="s">
        <v>250</v>
      </c>
      <c r="I60" t="s">
        <v>84</v>
      </c>
      <c r="J60" t="s">
        <v>251</v>
      </c>
      <c r="K60" t="s">
        <v>25</v>
      </c>
      <c r="L60" t="s">
        <v>252</v>
      </c>
      <c r="N60" s="3"/>
      <c r="P60" s="2">
        <v>43180</v>
      </c>
      <c r="Q60" s="3">
        <v>300</v>
      </c>
      <c r="R60" s="3" t="s">
        <v>27</v>
      </c>
      <c r="S60" s="4"/>
      <c r="T60" s="4"/>
      <c r="U60" s="3">
        <f t="shared" si="0"/>
        <v>0</v>
      </c>
    </row>
    <row r="61" spans="1:21" x14ac:dyDescent="0.25">
      <c r="A61" t="s">
        <v>21</v>
      </c>
      <c r="B61" s="2">
        <v>43524</v>
      </c>
      <c r="C61" s="3"/>
      <c r="D61" s="3"/>
      <c r="E61" s="3"/>
      <c r="F61" s="3"/>
      <c r="G61">
        <v>234166</v>
      </c>
      <c r="H61" t="s">
        <v>253</v>
      </c>
      <c r="I61" t="s">
        <v>36</v>
      </c>
      <c r="J61" t="s">
        <v>254</v>
      </c>
      <c r="K61" t="s">
        <v>25</v>
      </c>
      <c r="L61" t="s">
        <v>255</v>
      </c>
      <c r="N61" s="3"/>
      <c r="P61" s="2">
        <v>43180</v>
      </c>
      <c r="Q61" s="3">
        <v>300</v>
      </c>
      <c r="R61" s="3" t="s">
        <v>27</v>
      </c>
      <c r="S61" s="4"/>
      <c r="T61" s="4"/>
      <c r="U61" s="3">
        <f t="shared" si="0"/>
        <v>0</v>
      </c>
    </row>
    <row r="62" spans="1:21" x14ac:dyDescent="0.25">
      <c r="A62" t="s">
        <v>21</v>
      </c>
      <c r="B62" s="2">
        <v>43524</v>
      </c>
      <c r="C62" s="3"/>
      <c r="D62" s="3"/>
      <c r="E62" s="3"/>
      <c r="F62" s="3"/>
      <c r="G62">
        <v>355202</v>
      </c>
      <c r="H62" t="s">
        <v>256</v>
      </c>
      <c r="I62" t="s">
        <v>257</v>
      </c>
      <c r="J62" t="s">
        <v>258</v>
      </c>
      <c r="K62" t="s">
        <v>25</v>
      </c>
      <c r="L62" t="s">
        <v>259</v>
      </c>
      <c r="N62" s="3"/>
      <c r="P62" s="2">
        <v>43185</v>
      </c>
      <c r="Q62" s="3">
        <v>300</v>
      </c>
      <c r="R62" s="3" t="s">
        <v>27</v>
      </c>
      <c r="S62" s="4"/>
      <c r="T62" s="4"/>
      <c r="U62" s="3">
        <f t="shared" si="0"/>
        <v>0</v>
      </c>
    </row>
    <row r="63" spans="1:21" x14ac:dyDescent="0.25">
      <c r="A63" t="s">
        <v>21</v>
      </c>
      <c r="B63" s="2">
        <v>43555</v>
      </c>
      <c r="C63" s="3"/>
      <c r="D63" s="3"/>
      <c r="E63" s="3"/>
      <c r="F63" s="3"/>
      <c r="G63">
        <v>231156</v>
      </c>
      <c r="H63" t="s">
        <v>260</v>
      </c>
      <c r="I63" t="s">
        <v>261</v>
      </c>
      <c r="J63" t="s">
        <v>262</v>
      </c>
      <c r="K63" t="s">
        <v>25</v>
      </c>
      <c r="L63" t="s">
        <v>60</v>
      </c>
      <c r="N63" s="3"/>
      <c r="P63" s="2">
        <v>43200</v>
      </c>
      <c r="Q63" s="3">
        <v>300</v>
      </c>
      <c r="R63" s="3" t="s">
        <v>27</v>
      </c>
      <c r="U63" s="3">
        <f t="shared" si="0"/>
        <v>0</v>
      </c>
    </row>
    <row r="64" spans="1:21" x14ac:dyDescent="0.25">
      <c r="A64" t="s">
        <v>21</v>
      </c>
      <c r="B64" s="2">
        <v>43555</v>
      </c>
      <c r="C64" s="3"/>
      <c r="D64" s="3"/>
      <c r="E64" s="3"/>
      <c r="F64" s="3"/>
      <c r="G64">
        <v>212066</v>
      </c>
      <c r="H64" t="s">
        <v>44</v>
      </c>
      <c r="I64" t="s">
        <v>263</v>
      </c>
      <c r="J64" t="s">
        <v>264</v>
      </c>
      <c r="K64" t="s">
        <v>25</v>
      </c>
      <c r="L64" t="s">
        <v>265</v>
      </c>
      <c r="N64" s="3"/>
      <c r="P64" s="2">
        <v>43202</v>
      </c>
      <c r="Q64" s="3">
        <v>793.82</v>
      </c>
      <c r="R64" s="3" t="s">
        <v>27</v>
      </c>
      <c r="U64" s="3">
        <f t="shared" si="0"/>
        <v>246.91000000000003</v>
      </c>
    </row>
    <row r="65" spans="1:21" x14ac:dyDescent="0.25">
      <c r="A65" t="s">
        <v>21</v>
      </c>
      <c r="B65" s="2">
        <v>43555</v>
      </c>
      <c r="C65" s="3"/>
      <c r="D65" s="3"/>
      <c r="E65" s="3"/>
      <c r="F65" s="3"/>
      <c r="G65">
        <v>221042</v>
      </c>
      <c r="H65" t="s">
        <v>266</v>
      </c>
      <c r="I65" t="s">
        <v>267</v>
      </c>
      <c r="J65" t="s">
        <v>268</v>
      </c>
      <c r="K65" t="s">
        <v>25</v>
      </c>
      <c r="L65">
        <v>48212</v>
      </c>
      <c r="N65" s="3"/>
      <c r="P65" s="2">
        <v>43206</v>
      </c>
      <c r="Q65" s="3">
        <v>300</v>
      </c>
      <c r="R65" s="3" t="s">
        <v>27</v>
      </c>
      <c r="U65" s="3">
        <f t="shared" si="0"/>
        <v>0</v>
      </c>
    </row>
    <row r="66" spans="1:21" x14ac:dyDescent="0.25">
      <c r="A66" t="s">
        <v>21</v>
      </c>
      <c r="B66" s="2">
        <v>43555</v>
      </c>
      <c r="C66" s="3"/>
      <c r="D66" s="3"/>
      <c r="E66" s="3"/>
      <c r="F66" s="3"/>
      <c r="G66">
        <v>230052</v>
      </c>
      <c r="H66" t="s">
        <v>269</v>
      </c>
      <c r="I66" t="s">
        <v>270</v>
      </c>
      <c r="J66" t="s">
        <v>271</v>
      </c>
      <c r="K66" t="s">
        <v>25</v>
      </c>
      <c r="L66" t="s">
        <v>272</v>
      </c>
      <c r="N66" s="3"/>
      <c r="P66" s="2">
        <v>43208</v>
      </c>
      <c r="Q66" s="3">
        <v>1000</v>
      </c>
      <c r="R66" s="3" t="s">
        <v>27</v>
      </c>
      <c r="U66" s="3">
        <f t="shared" si="0"/>
        <v>350</v>
      </c>
    </row>
    <row r="67" spans="1:21" x14ac:dyDescent="0.25">
      <c r="A67" t="s">
        <v>21</v>
      </c>
      <c r="B67" s="2">
        <v>43555</v>
      </c>
      <c r="C67" s="3"/>
      <c r="D67" s="3"/>
      <c r="E67" s="3"/>
      <c r="F67" s="3"/>
      <c r="G67">
        <v>225004</v>
      </c>
      <c r="H67" t="s">
        <v>273</v>
      </c>
      <c r="I67" t="s">
        <v>274</v>
      </c>
      <c r="J67" t="s">
        <v>275</v>
      </c>
      <c r="K67" t="s">
        <v>25</v>
      </c>
      <c r="L67" t="s">
        <v>276</v>
      </c>
      <c r="N67" s="3"/>
      <c r="P67" s="2">
        <v>43214</v>
      </c>
      <c r="Q67" s="3">
        <v>356.14</v>
      </c>
      <c r="R67" s="3" t="s">
        <v>27</v>
      </c>
      <c r="U67" s="3">
        <f t="shared" ref="U67:U130" si="1">IF(Q67=300,0,(Q67-300)/2)</f>
        <v>28.069999999999993</v>
      </c>
    </row>
    <row r="68" spans="1:21" x14ac:dyDescent="0.25">
      <c r="A68" t="s">
        <v>21</v>
      </c>
      <c r="B68" s="2">
        <v>43555</v>
      </c>
      <c r="C68" s="3"/>
      <c r="D68" s="3"/>
      <c r="E68" s="3"/>
      <c r="F68" s="3"/>
      <c r="G68">
        <v>216074</v>
      </c>
      <c r="H68" t="s">
        <v>277</v>
      </c>
      <c r="I68" t="s">
        <v>278</v>
      </c>
      <c r="J68" t="s">
        <v>279</v>
      </c>
      <c r="K68" t="s">
        <v>25</v>
      </c>
      <c r="L68" t="s">
        <v>280</v>
      </c>
      <c r="N68" s="3"/>
      <c r="P68" s="2">
        <v>43214</v>
      </c>
      <c r="Q68" s="3">
        <v>521.04</v>
      </c>
      <c r="R68" s="3" t="s">
        <v>27</v>
      </c>
      <c r="U68" s="3">
        <f t="shared" si="1"/>
        <v>110.51999999999998</v>
      </c>
    </row>
    <row r="69" spans="1:21" x14ac:dyDescent="0.25">
      <c r="A69" t="s">
        <v>21</v>
      </c>
      <c r="B69" s="2">
        <v>43555</v>
      </c>
      <c r="C69" s="3"/>
      <c r="D69" s="3"/>
      <c r="E69" s="3"/>
      <c r="F69" s="3"/>
      <c r="G69">
        <v>239026</v>
      </c>
      <c r="H69" t="s">
        <v>281</v>
      </c>
      <c r="I69" t="s">
        <v>282</v>
      </c>
      <c r="J69" t="s">
        <v>283</v>
      </c>
      <c r="K69" t="s">
        <v>25</v>
      </c>
      <c r="L69" t="s">
        <v>284</v>
      </c>
      <c r="N69" s="3"/>
      <c r="P69" s="2">
        <v>43214</v>
      </c>
      <c r="Q69" s="3">
        <v>1000</v>
      </c>
      <c r="R69" s="3" t="s">
        <v>27</v>
      </c>
      <c r="U69" s="3">
        <f t="shared" si="1"/>
        <v>350</v>
      </c>
    </row>
    <row r="70" spans="1:21" x14ac:dyDescent="0.25">
      <c r="A70" t="s">
        <v>98</v>
      </c>
      <c r="B70" s="2">
        <v>43616</v>
      </c>
      <c r="C70" s="3"/>
      <c r="D70" s="3"/>
      <c r="E70" s="3"/>
      <c r="F70" s="3"/>
      <c r="G70">
        <v>348038</v>
      </c>
      <c r="H70" t="s">
        <v>285</v>
      </c>
      <c r="I70" t="s">
        <v>286</v>
      </c>
      <c r="J70" t="s">
        <v>287</v>
      </c>
      <c r="K70" t="s">
        <v>25</v>
      </c>
      <c r="L70" t="s">
        <v>288</v>
      </c>
      <c r="N70" s="3"/>
      <c r="P70" s="2">
        <v>43286</v>
      </c>
      <c r="Q70" s="3">
        <v>373.14</v>
      </c>
      <c r="R70" s="3" t="s">
        <v>27</v>
      </c>
      <c r="S70" s="4" t="s">
        <v>168</v>
      </c>
      <c r="T70" s="4" t="s">
        <v>289</v>
      </c>
      <c r="U70" s="3">
        <f t="shared" si="1"/>
        <v>36.569999999999993</v>
      </c>
    </row>
    <row r="71" spans="1:21" x14ac:dyDescent="0.25">
      <c r="A71" t="s">
        <v>21</v>
      </c>
      <c r="B71" s="2">
        <v>43616</v>
      </c>
      <c r="C71" s="3"/>
      <c r="D71" s="3"/>
      <c r="E71" s="3"/>
      <c r="F71" s="3"/>
      <c r="G71">
        <v>341032</v>
      </c>
      <c r="H71" t="s">
        <v>290</v>
      </c>
      <c r="I71" t="s">
        <v>291</v>
      </c>
      <c r="J71" t="s">
        <v>292</v>
      </c>
      <c r="K71" t="s">
        <v>25</v>
      </c>
      <c r="L71" t="s">
        <v>293</v>
      </c>
      <c r="N71" s="3"/>
      <c r="P71" s="2">
        <v>43223</v>
      </c>
      <c r="Q71" s="3">
        <v>300</v>
      </c>
      <c r="R71" s="3" t="s">
        <v>27</v>
      </c>
      <c r="U71" s="3">
        <f t="shared" si="1"/>
        <v>0</v>
      </c>
    </row>
    <row r="72" spans="1:21" x14ac:dyDescent="0.25">
      <c r="A72" t="s">
        <v>21</v>
      </c>
      <c r="B72" s="2">
        <v>43616</v>
      </c>
      <c r="C72" s="3"/>
      <c r="D72" s="3"/>
      <c r="E72" s="3"/>
      <c r="F72" s="3"/>
      <c r="G72">
        <v>237030</v>
      </c>
      <c r="H72" t="s">
        <v>294</v>
      </c>
      <c r="I72" t="s">
        <v>295</v>
      </c>
      <c r="J72" t="s">
        <v>296</v>
      </c>
      <c r="K72" t="s">
        <v>25</v>
      </c>
      <c r="L72" t="s">
        <v>297</v>
      </c>
      <c r="N72" s="3"/>
      <c r="P72" s="2">
        <v>43229</v>
      </c>
      <c r="Q72" s="3">
        <v>300</v>
      </c>
      <c r="R72" s="3" t="s">
        <v>27</v>
      </c>
      <c r="U72" s="3">
        <f t="shared" si="1"/>
        <v>0</v>
      </c>
    </row>
    <row r="73" spans="1:21" x14ac:dyDescent="0.25">
      <c r="A73" t="s">
        <v>21</v>
      </c>
      <c r="B73" s="2">
        <v>43616</v>
      </c>
      <c r="C73" s="3"/>
      <c r="D73" s="3"/>
      <c r="E73" s="3"/>
      <c r="F73" s="3"/>
      <c r="G73">
        <v>223098</v>
      </c>
      <c r="H73" t="s">
        <v>298</v>
      </c>
      <c r="I73" t="s">
        <v>299</v>
      </c>
      <c r="J73" t="s">
        <v>300</v>
      </c>
      <c r="K73" t="s">
        <v>25</v>
      </c>
      <c r="L73" t="s">
        <v>301</v>
      </c>
      <c r="N73" s="3"/>
      <c r="P73" s="2">
        <v>43229</v>
      </c>
      <c r="Q73" s="3">
        <v>1000</v>
      </c>
      <c r="R73" s="3" t="s">
        <v>27</v>
      </c>
      <c r="S73" s="4" t="s">
        <v>302</v>
      </c>
      <c r="U73" s="3">
        <f t="shared" si="1"/>
        <v>350</v>
      </c>
    </row>
    <row r="74" spans="1:21" x14ac:dyDescent="0.25">
      <c r="A74" t="s">
        <v>21</v>
      </c>
      <c r="B74" s="2">
        <v>43616</v>
      </c>
      <c r="C74" s="3"/>
      <c r="D74" s="3"/>
      <c r="E74" s="3"/>
      <c r="F74" s="3"/>
      <c r="G74">
        <v>214124</v>
      </c>
      <c r="H74" t="s">
        <v>303</v>
      </c>
      <c r="I74" t="s">
        <v>304</v>
      </c>
      <c r="J74" t="s">
        <v>305</v>
      </c>
      <c r="K74" t="s">
        <v>25</v>
      </c>
      <c r="L74" t="s">
        <v>306</v>
      </c>
      <c r="N74" s="3"/>
      <c r="P74" s="2">
        <v>43241</v>
      </c>
      <c r="Q74" s="3">
        <v>300</v>
      </c>
      <c r="R74" s="3" t="s">
        <v>27</v>
      </c>
      <c r="S74" s="4" t="s">
        <v>302</v>
      </c>
      <c r="U74" s="3">
        <f t="shared" si="1"/>
        <v>0</v>
      </c>
    </row>
    <row r="75" spans="1:21" x14ac:dyDescent="0.25">
      <c r="A75" t="s">
        <v>21</v>
      </c>
      <c r="B75" s="2">
        <v>43616</v>
      </c>
      <c r="C75" s="3"/>
      <c r="D75" s="3"/>
      <c r="E75" s="3"/>
      <c r="F75" s="3"/>
      <c r="G75">
        <v>368084</v>
      </c>
      <c r="H75" t="s">
        <v>307</v>
      </c>
      <c r="I75" t="s">
        <v>91</v>
      </c>
      <c r="J75" t="s">
        <v>308</v>
      </c>
      <c r="K75" t="s">
        <v>25</v>
      </c>
      <c r="L75" t="s">
        <v>309</v>
      </c>
      <c r="N75" s="3"/>
      <c r="P75" s="2">
        <v>43244</v>
      </c>
      <c r="Q75" s="3">
        <v>1000</v>
      </c>
      <c r="R75" s="3" t="s">
        <v>27</v>
      </c>
      <c r="U75" s="3">
        <f t="shared" si="1"/>
        <v>350</v>
      </c>
    </row>
    <row r="76" spans="1:21" x14ac:dyDescent="0.25">
      <c r="A76" t="s">
        <v>98</v>
      </c>
      <c r="B76" s="2">
        <v>43646</v>
      </c>
      <c r="C76" s="3"/>
      <c r="D76" s="3"/>
      <c r="E76" s="3"/>
      <c r="F76" s="3"/>
      <c r="G76">
        <v>222058</v>
      </c>
      <c r="H76" t="s">
        <v>310</v>
      </c>
      <c r="I76" t="s">
        <v>311</v>
      </c>
      <c r="J76" t="s">
        <v>312</v>
      </c>
      <c r="K76" t="s">
        <v>25</v>
      </c>
      <c r="L76" t="s">
        <v>313</v>
      </c>
      <c r="N76" s="3"/>
      <c r="P76" s="2">
        <v>43304</v>
      </c>
      <c r="Q76" s="3">
        <v>648.79999999999995</v>
      </c>
      <c r="R76" s="3" t="s">
        <v>27</v>
      </c>
      <c r="S76" s="4" t="s">
        <v>168</v>
      </c>
      <c r="T76" s="4" t="s">
        <v>314</v>
      </c>
      <c r="U76" s="3">
        <f t="shared" si="1"/>
        <v>174.39999999999998</v>
      </c>
    </row>
    <row r="77" spans="1:21" x14ac:dyDescent="0.25">
      <c r="A77" t="s">
        <v>98</v>
      </c>
      <c r="B77" s="2">
        <v>43646</v>
      </c>
      <c r="C77" s="3"/>
      <c r="D77" s="3"/>
      <c r="E77" s="3"/>
      <c r="F77" s="3"/>
      <c r="G77">
        <v>215180</v>
      </c>
      <c r="H77" t="s">
        <v>315</v>
      </c>
      <c r="I77" t="s">
        <v>316</v>
      </c>
      <c r="J77" t="s">
        <v>317</v>
      </c>
      <c r="K77" t="s">
        <v>25</v>
      </c>
      <c r="L77" t="s">
        <v>318</v>
      </c>
      <c r="N77" s="3"/>
      <c r="P77" s="2">
        <v>43307</v>
      </c>
      <c r="Q77" s="3">
        <v>623.02</v>
      </c>
      <c r="R77" s="3" t="s">
        <v>27</v>
      </c>
      <c r="S77" s="4" t="s">
        <v>289</v>
      </c>
      <c r="T77" s="4" t="s">
        <v>314</v>
      </c>
      <c r="U77" s="3">
        <f t="shared" si="1"/>
        <v>161.51</v>
      </c>
    </row>
    <row r="78" spans="1:21" x14ac:dyDescent="0.25">
      <c r="A78" t="s">
        <v>21</v>
      </c>
      <c r="B78" s="2">
        <v>43677</v>
      </c>
      <c r="C78" s="3"/>
      <c r="D78" s="3"/>
      <c r="E78" s="3"/>
      <c r="F78" s="3"/>
      <c r="G78">
        <v>229088</v>
      </c>
      <c r="H78" t="s">
        <v>319</v>
      </c>
      <c r="I78" t="s">
        <v>320</v>
      </c>
      <c r="J78" t="s">
        <v>321</v>
      </c>
      <c r="K78" t="s">
        <v>25</v>
      </c>
      <c r="L78" t="s">
        <v>322</v>
      </c>
      <c r="N78" s="3"/>
      <c r="P78" s="2">
        <v>43262</v>
      </c>
      <c r="Q78" s="3">
        <v>300</v>
      </c>
      <c r="R78" s="3" t="s">
        <v>27</v>
      </c>
      <c r="U78" s="3">
        <f t="shared" si="1"/>
        <v>0</v>
      </c>
    </row>
    <row r="79" spans="1:21" x14ac:dyDescent="0.25">
      <c r="A79" t="s">
        <v>21</v>
      </c>
      <c r="B79" s="2">
        <v>43677</v>
      </c>
      <c r="C79" s="3"/>
      <c r="D79" s="3"/>
      <c r="E79" s="3"/>
      <c r="F79" s="3"/>
      <c r="G79">
        <v>364190</v>
      </c>
      <c r="H79" t="s">
        <v>323</v>
      </c>
      <c r="I79" t="s">
        <v>186</v>
      </c>
      <c r="J79" t="s">
        <v>324</v>
      </c>
      <c r="K79" t="s">
        <v>25</v>
      </c>
      <c r="L79" t="s">
        <v>325</v>
      </c>
      <c r="N79" s="3"/>
      <c r="P79" s="2">
        <v>43283</v>
      </c>
      <c r="Q79" s="3">
        <v>300</v>
      </c>
      <c r="R79" s="3" t="s">
        <v>27</v>
      </c>
      <c r="U79" s="3">
        <f t="shared" si="1"/>
        <v>0</v>
      </c>
    </row>
    <row r="80" spans="1:21" x14ac:dyDescent="0.25">
      <c r="A80" t="s">
        <v>21</v>
      </c>
      <c r="B80" s="2">
        <v>43677</v>
      </c>
      <c r="C80" s="3"/>
      <c r="D80" s="3"/>
      <c r="E80" s="3"/>
      <c r="F80" s="3"/>
      <c r="G80">
        <v>353128</v>
      </c>
      <c r="H80" t="s">
        <v>326</v>
      </c>
      <c r="I80" t="s">
        <v>327</v>
      </c>
      <c r="J80" t="s">
        <v>328</v>
      </c>
      <c r="K80" t="s">
        <v>25</v>
      </c>
      <c r="L80" t="s">
        <v>329</v>
      </c>
      <c r="N80" s="3"/>
      <c r="P80" s="2">
        <v>43283</v>
      </c>
      <c r="Q80" s="3">
        <v>499.68</v>
      </c>
      <c r="R80" s="3" t="s">
        <v>27</v>
      </c>
      <c r="U80" s="3">
        <f t="shared" si="1"/>
        <v>99.84</v>
      </c>
    </row>
    <row r="81" spans="1:21" x14ac:dyDescent="0.25">
      <c r="A81" t="s">
        <v>21</v>
      </c>
      <c r="B81" s="2">
        <v>43677</v>
      </c>
      <c r="C81" s="3"/>
      <c r="D81" s="3"/>
      <c r="E81" s="3"/>
      <c r="F81" s="3"/>
      <c r="G81">
        <v>349128</v>
      </c>
      <c r="H81" t="s">
        <v>330</v>
      </c>
      <c r="I81" t="s">
        <v>331</v>
      </c>
      <c r="J81" t="s">
        <v>332</v>
      </c>
      <c r="K81" t="s">
        <v>25</v>
      </c>
      <c r="L81" t="s">
        <v>333</v>
      </c>
      <c r="N81" s="3"/>
      <c r="P81" s="2">
        <v>43286</v>
      </c>
      <c r="Q81" s="3">
        <v>300</v>
      </c>
      <c r="R81" s="3" t="s">
        <v>27</v>
      </c>
      <c r="S81" t="s">
        <v>289</v>
      </c>
      <c r="U81" s="3">
        <f t="shared" si="1"/>
        <v>0</v>
      </c>
    </row>
    <row r="82" spans="1:21" x14ac:dyDescent="0.25">
      <c r="A82" t="s">
        <v>21</v>
      </c>
      <c r="B82" s="2">
        <v>43677</v>
      </c>
      <c r="C82" s="3"/>
      <c r="D82" s="3"/>
      <c r="E82" s="3"/>
      <c r="F82" s="3"/>
      <c r="G82">
        <v>365072</v>
      </c>
      <c r="H82" t="s">
        <v>91</v>
      </c>
      <c r="I82" t="s">
        <v>334</v>
      </c>
      <c r="J82" t="s">
        <v>335</v>
      </c>
      <c r="K82" t="s">
        <v>25</v>
      </c>
      <c r="L82" t="s">
        <v>336</v>
      </c>
      <c r="N82" s="3"/>
      <c r="P82" s="2">
        <v>43311</v>
      </c>
      <c r="Q82" s="3">
        <v>685.34</v>
      </c>
      <c r="R82" s="3" t="s">
        <v>27</v>
      </c>
      <c r="U82" s="3">
        <f t="shared" si="1"/>
        <v>192.67000000000002</v>
      </c>
    </row>
    <row r="83" spans="1:21" x14ac:dyDescent="0.25">
      <c r="A83" t="s">
        <v>21</v>
      </c>
      <c r="B83" s="2">
        <v>43677</v>
      </c>
      <c r="C83" s="3"/>
      <c r="D83" s="3"/>
      <c r="E83" s="3"/>
      <c r="F83" s="3"/>
      <c r="G83">
        <v>219226</v>
      </c>
      <c r="H83" t="s">
        <v>164</v>
      </c>
      <c r="I83" t="s">
        <v>337</v>
      </c>
      <c r="J83" t="s">
        <v>338</v>
      </c>
      <c r="K83" t="s">
        <v>25</v>
      </c>
      <c r="L83" t="s">
        <v>339</v>
      </c>
      <c r="N83" s="3"/>
      <c r="P83" s="2">
        <v>43311</v>
      </c>
      <c r="Q83" s="3">
        <v>300</v>
      </c>
      <c r="R83" s="3" t="s">
        <v>27</v>
      </c>
      <c r="U83" s="3">
        <f t="shared" si="1"/>
        <v>0</v>
      </c>
    </row>
    <row r="84" spans="1:21" x14ac:dyDescent="0.25">
      <c r="A84" t="s">
        <v>21</v>
      </c>
      <c r="B84" s="2">
        <v>43677</v>
      </c>
      <c r="C84" s="3"/>
      <c r="D84" s="3"/>
      <c r="E84" s="3"/>
      <c r="F84" s="3"/>
      <c r="G84">
        <v>347108</v>
      </c>
      <c r="H84" t="s">
        <v>340</v>
      </c>
      <c r="I84" t="s">
        <v>186</v>
      </c>
      <c r="J84" t="s">
        <v>341</v>
      </c>
      <c r="K84" t="s">
        <v>25</v>
      </c>
      <c r="L84">
        <v>48212</v>
      </c>
      <c r="N84" s="3"/>
      <c r="P84" s="2">
        <v>43325</v>
      </c>
      <c r="Q84" s="3">
        <v>300</v>
      </c>
      <c r="R84" s="3" t="s">
        <v>27</v>
      </c>
      <c r="U84" s="3">
        <f t="shared" si="1"/>
        <v>0</v>
      </c>
    </row>
    <row r="85" spans="1:21" x14ac:dyDescent="0.25">
      <c r="A85" t="s">
        <v>21</v>
      </c>
      <c r="B85" s="2">
        <v>43677</v>
      </c>
      <c r="C85" s="3"/>
      <c r="D85" s="3"/>
      <c r="E85" s="3"/>
      <c r="F85" s="3"/>
      <c r="G85">
        <v>343031</v>
      </c>
      <c r="H85" t="s">
        <v>342</v>
      </c>
      <c r="I85" t="s">
        <v>343</v>
      </c>
      <c r="J85" t="s">
        <v>344</v>
      </c>
      <c r="K85" t="s">
        <v>25</v>
      </c>
      <c r="L85" t="s">
        <v>115</v>
      </c>
      <c r="N85" s="3"/>
      <c r="P85" s="2">
        <v>43333</v>
      </c>
      <c r="Q85" s="3">
        <v>300</v>
      </c>
      <c r="R85" s="3" t="s">
        <v>27</v>
      </c>
      <c r="S85" s="4"/>
      <c r="U85" s="3">
        <f t="shared" si="1"/>
        <v>0</v>
      </c>
    </row>
    <row r="86" spans="1:21" x14ac:dyDescent="0.25">
      <c r="A86" t="s">
        <v>21</v>
      </c>
      <c r="B86" s="2">
        <v>43677</v>
      </c>
      <c r="C86" s="3"/>
      <c r="D86" s="3"/>
      <c r="E86" s="3"/>
      <c r="F86" s="3"/>
      <c r="G86">
        <v>371126</v>
      </c>
      <c r="H86" t="s">
        <v>345</v>
      </c>
      <c r="I86" t="s">
        <v>346</v>
      </c>
      <c r="J86" t="s">
        <v>347</v>
      </c>
      <c r="K86" t="s">
        <v>25</v>
      </c>
      <c r="L86">
        <v>48212</v>
      </c>
      <c r="N86" s="3"/>
      <c r="P86" s="2">
        <v>43391</v>
      </c>
      <c r="Q86" s="3">
        <v>1000</v>
      </c>
      <c r="R86" s="3" t="s">
        <v>27</v>
      </c>
      <c r="S86" t="s">
        <v>314</v>
      </c>
      <c r="T86" t="s">
        <v>348</v>
      </c>
      <c r="U86" s="3">
        <f t="shared" si="1"/>
        <v>350</v>
      </c>
    </row>
    <row r="87" spans="1:21" x14ac:dyDescent="0.25">
      <c r="A87" t="s">
        <v>21</v>
      </c>
      <c r="B87" s="2">
        <v>43677</v>
      </c>
      <c r="C87" s="3"/>
      <c r="D87" s="3"/>
      <c r="E87" s="3"/>
      <c r="F87" s="3"/>
      <c r="G87">
        <v>348146</v>
      </c>
      <c r="H87" t="s">
        <v>349</v>
      </c>
      <c r="I87" t="s">
        <v>350</v>
      </c>
      <c r="J87" t="s">
        <v>351</v>
      </c>
      <c r="K87" t="s">
        <v>25</v>
      </c>
      <c r="L87" t="s">
        <v>38</v>
      </c>
      <c r="N87" s="3"/>
      <c r="P87" s="2">
        <v>43399</v>
      </c>
      <c r="Q87" s="3">
        <v>1000</v>
      </c>
      <c r="R87" s="3" t="s">
        <v>27</v>
      </c>
      <c r="S87" t="s">
        <v>302</v>
      </c>
      <c r="T87" t="s">
        <v>348</v>
      </c>
      <c r="U87" s="3">
        <f t="shared" si="1"/>
        <v>350</v>
      </c>
    </row>
    <row r="88" spans="1:21" x14ac:dyDescent="0.25">
      <c r="A88" t="s">
        <v>21</v>
      </c>
      <c r="B88" s="2">
        <v>43677</v>
      </c>
      <c r="C88" s="3"/>
      <c r="D88" s="3"/>
      <c r="E88" s="3"/>
      <c r="F88" s="3"/>
      <c r="G88">
        <v>233024</v>
      </c>
      <c r="H88" t="s">
        <v>352</v>
      </c>
      <c r="I88" t="s">
        <v>353</v>
      </c>
      <c r="J88" t="s">
        <v>354</v>
      </c>
      <c r="K88" t="s">
        <v>25</v>
      </c>
      <c r="L88" t="s">
        <v>355</v>
      </c>
      <c r="N88" s="3"/>
      <c r="P88" s="2">
        <v>43592</v>
      </c>
      <c r="Q88" s="3">
        <v>1000</v>
      </c>
      <c r="R88" s="3" t="s">
        <v>27</v>
      </c>
      <c r="S88" t="s">
        <v>314</v>
      </c>
      <c r="T88" t="s">
        <v>348</v>
      </c>
      <c r="U88" s="3">
        <f t="shared" si="1"/>
        <v>350</v>
      </c>
    </row>
    <row r="89" spans="1:21" x14ac:dyDescent="0.25">
      <c r="A89" t="s">
        <v>21</v>
      </c>
      <c r="B89" s="2">
        <v>43677</v>
      </c>
      <c r="C89" s="3"/>
      <c r="D89" s="3"/>
      <c r="E89" s="3"/>
      <c r="F89" s="3"/>
      <c r="G89">
        <v>227038</v>
      </c>
      <c r="H89" t="s">
        <v>356</v>
      </c>
      <c r="I89" t="s">
        <v>44</v>
      </c>
      <c r="J89" t="s">
        <v>357</v>
      </c>
      <c r="K89" t="s">
        <v>25</v>
      </c>
      <c r="L89" t="s">
        <v>358</v>
      </c>
      <c r="N89" s="3"/>
      <c r="P89" s="2">
        <v>43595</v>
      </c>
      <c r="Q89" s="3">
        <v>397.7</v>
      </c>
      <c r="R89" s="3" t="s">
        <v>27</v>
      </c>
      <c r="S89" t="s">
        <v>314</v>
      </c>
      <c r="T89" t="s">
        <v>348</v>
      </c>
      <c r="U89" s="3">
        <f t="shared" si="1"/>
        <v>48.849999999999994</v>
      </c>
    </row>
    <row r="90" spans="1:21" x14ac:dyDescent="0.25">
      <c r="A90" t="s">
        <v>21</v>
      </c>
      <c r="B90" s="2">
        <v>43677</v>
      </c>
      <c r="C90" s="3"/>
      <c r="D90" s="3"/>
      <c r="E90" s="3"/>
      <c r="F90" s="3"/>
      <c r="G90">
        <v>233242</v>
      </c>
      <c r="H90" t="s">
        <v>273</v>
      </c>
      <c r="I90" t="s">
        <v>359</v>
      </c>
      <c r="J90" t="s">
        <v>360</v>
      </c>
      <c r="K90" t="s">
        <v>25</v>
      </c>
      <c r="L90">
        <v>48212</v>
      </c>
      <c r="N90" s="3"/>
      <c r="P90" s="2">
        <v>43635</v>
      </c>
      <c r="Q90" s="3">
        <v>967.4</v>
      </c>
      <c r="R90" s="3" t="s">
        <v>27</v>
      </c>
      <c r="S90" t="s">
        <v>314</v>
      </c>
      <c r="T90" t="s">
        <v>348</v>
      </c>
      <c r="U90" s="3">
        <f t="shared" si="1"/>
        <v>333.7</v>
      </c>
    </row>
    <row r="91" spans="1:21" x14ac:dyDescent="0.25">
      <c r="A91" t="s">
        <v>21</v>
      </c>
      <c r="B91" s="2">
        <v>43708</v>
      </c>
      <c r="C91" s="3"/>
      <c r="D91" s="3"/>
      <c r="E91" s="3"/>
      <c r="F91" s="3"/>
      <c r="G91">
        <v>240014</v>
      </c>
      <c r="H91" t="s">
        <v>361</v>
      </c>
      <c r="I91" t="s">
        <v>247</v>
      </c>
      <c r="J91" t="s">
        <v>362</v>
      </c>
      <c r="K91" t="s">
        <v>25</v>
      </c>
      <c r="L91" t="s">
        <v>363</v>
      </c>
      <c r="N91" s="3"/>
      <c r="O91" t="s">
        <v>364</v>
      </c>
      <c r="P91" s="2">
        <v>43318</v>
      </c>
      <c r="Q91" s="3">
        <v>300</v>
      </c>
      <c r="R91" s="3" t="s">
        <v>27</v>
      </c>
      <c r="S91" s="4"/>
      <c r="T91" s="4"/>
      <c r="U91" s="3">
        <f t="shared" si="1"/>
        <v>0</v>
      </c>
    </row>
    <row r="92" spans="1:21" x14ac:dyDescent="0.25">
      <c r="A92" t="s">
        <v>21</v>
      </c>
      <c r="B92" s="2">
        <v>43738</v>
      </c>
      <c r="C92" s="3"/>
      <c r="D92" s="3"/>
      <c r="E92" s="3"/>
      <c r="F92" s="3"/>
      <c r="G92">
        <v>356032</v>
      </c>
      <c r="H92" t="s">
        <v>365</v>
      </c>
      <c r="I92" t="s">
        <v>84</v>
      </c>
      <c r="J92" t="s">
        <v>366</v>
      </c>
      <c r="K92" t="s">
        <v>25</v>
      </c>
      <c r="L92" t="s">
        <v>367</v>
      </c>
      <c r="N92" s="3"/>
      <c r="O92" t="s">
        <v>364</v>
      </c>
      <c r="P92" s="2">
        <v>43349</v>
      </c>
      <c r="Q92" s="3">
        <v>300</v>
      </c>
      <c r="R92" s="3" t="s">
        <v>27</v>
      </c>
      <c r="U92" s="3">
        <f t="shared" si="1"/>
        <v>0</v>
      </c>
    </row>
    <row r="93" spans="1:21" x14ac:dyDescent="0.25">
      <c r="A93" t="s">
        <v>21</v>
      </c>
      <c r="B93" s="2">
        <v>43738</v>
      </c>
      <c r="C93" s="3"/>
      <c r="D93" s="3"/>
      <c r="E93" s="3"/>
      <c r="F93" s="3"/>
      <c r="G93">
        <v>343033</v>
      </c>
      <c r="H93" t="s">
        <v>368</v>
      </c>
      <c r="I93" t="s">
        <v>369</v>
      </c>
      <c r="J93" t="s">
        <v>370</v>
      </c>
      <c r="K93" t="s">
        <v>25</v>
      </c>
      <c r="L93" t="s">
        <v>115</v>
      </c>
      <c r="N93" s="3"/>
      <c r="O93" t="s">
        <v>364</v>
      </c>
      <c r="P93" s="2">
        <v>43349</v>
      </c>
      <c r="Q93" s="3">
        <v>300</v>
      </c>
      <c r="R93" s="3" t="s">
        <v>27</v>
      </c>
      <c r="U93" s="3">
        <f t="shared" si="1"/>
        <v>0</v>
      </c>
    </row>
    <row r="94" spans="1:21" x14ac:dyDescent="0.25">
      <c r="A94" t="s">
        <v>21</v>
      </c>
      <c r="B94" s="2">
        <v>43738</v>
      </c>
      <c r="C94" s="3"/>
      <c r="D94" s="3"/>
      <c r="E94" s="3"/>
      <c r="F94" s="3"/>
      <c r="G94">
        <v>363136</v>
      </c>
      <c r="H94" t="s">
        <v>371</v>
      </c>
      <c r="I94" t="s">
        <v>372</v>
      </c>
      <c r="J94" t="s">
        <v>373</v>
      </c>
      <c r="K94" t="s">
        <v>25</v>
      </c>
      <c r="L94" t="s">
        <v>374</v>
      </c>
      <c r="N94" s="3"/>
      <c r="O94" t="s">
        <v>364</v>
      </c>
      <c r="P94" s="2">
        <v>43349</v>
      </c>
      <c r="Q94" s="3">
        <v>300</v>
      </c>
      <c r="R94" s="3" t="s">
        <v>27</v>
      </c>
      <c r="U94" s="3">
        <f t="shared" si="1"/>
        <v>0</v>
      </c>
    </row>
    <row r="95" spans="1:21" x14ac:dyDescent="0.25">
      <c r="A95" t="s">
        <v>21</v>
      </c>
      <c r="B95" s="2">
        <v>43738</v>
      </c>
      <c r="C95" s="3"/>
      <c r="D95" s="3"/>
      <c r="E95" s="3"/>
      <c r="F95" s="3"/>
      <c r="G95">
        <v>369026</v>
      </c>
      <c r="H95" t="s">
        <v>375</v>
      </c>
      <c r="I95" t="s">
        <v>376</v>
      </c>
      <c r="J95" t="s">
        <v>377</v>
      </c>
      <c r="K95" t="s">
        <v>25</v>
      </c>
      <c r="L95" t="s">
        <v>143</v>
      </c>
      <c r="N95" s="3"/>
      <c r="O95" t="s">
        <v>364</v>
      </c>
      <c r="P95" s="2">
        <v>43360</v>
      </c>
      <c r="Q95" s="3">
        <v>300</v>
      </c>
      <c r="R95" s="3" t="s">
        <v>27</v>
      </c>
      <c r="U95" s="3">
        <f t="shared" si="1"/>
        <v>0</v>
      </c>
    </row>
    <row r="96" spans="1:21" x14ac:dyDescent="0.25">
      <c r="A96" t="s">
        <v>139</v>
      </c>
      <c r="B96" s="2">
        <v>43738</v>
      </c>
      <c r="C96" s="3"/>
      <c r="D96" s="3"/>
      <c r="E96" s="3"/>
      <c r="F96" s="3"/>
      <c r="G96">
        <v>353038</v>
      </c>
      <c r="H96" t="s">
        <v>378</v>
      </c>
      <c r="I96" t="s">
        <v>379</v>
      </c>
      <c r="J96" t="s">
        <v>380</v>
      </c>
      <c r="K96" t="s">
        <v>25</v>
      </c>
      <c r="L96" t="s">
        <v>381</v>
      </c>
      <c r="N96" s="3"/>
      <c r="O96" t="s">
        <v>364</v>
      </c>
      <c r="P96" s="2">
        <v>43621</v>
      </c>
      <c r="Q96" s="3">
        <v>1000</v>
      </c>
      <c r="R96" s="3" t="s">
        <v>27</v>
      </c>
      <c r="S96" t="s">
        <v>314</v>
      </c>
      <c r="U96" s="3">
        <f t="shared" si="1"/>
        <v>350</v>
      </c>
    </row>
    <row r="97" spans="1:21" x14ac:dyDescent="0.25">
      <c r="A97" t="s">
        <v>21</v>
      </c>
      <c r="B97" s="2">
        <v>43769</v>
      </c>
      <c r="C97" s="3"/>
      <c r="D97" s="3"/>
      <c r="E97" s="3"/>
      <c r="F97" s="3"/>
      <c r="G97">
        <v>232220</v>
      </c>
      <c r="H97" t="s">
        <v>382</v>
      </c>
      <c r="I97" t="s">
        <v>383</v>
      </c>
      <c r="J97" t="s">
        <v>384</v>
      </c>
      <c r="K97" t="s">
        <v>25</v>
      </c>
      <c r="L97" t="s">
        <v>385</v>
      </c>
      <c r="N97" s="3"/>
      <c r="O97" t="s">
        <v>364</v>
      </c>
      <c r="P97" s="2">
        <v>43374</v>
      </c>
      <c r="Q97" s="3">
        <v>300</v>
      </c>
      <c r="R97" s="3" t="s">
        <v>27</v>
      </c>
      <c r="S97" s="4"/>
      <c r="U97" s="3">
        <f t="shared" si="1"/>
        <v>0</v>
      </c>
    </row>
    <row r="98" spans="1:21" x14ac:dyDescent="0.25">
      <c r="A98" t="s">
        <v>21</v>
      </c>
      <c r="B98" s="2">
        <v>43769</v>
      </c>
      <c r="C98" s="3"/>
      <c r="D98" s="3"/>
      <c r="E98" s="3"/>
      <c r="F98" s="3"/>
      <c r="G98">
        <v>219066</v>
      </c>
      <c r="H98" t="s">
        <v>386</v>
      </c>
      <c r="I98" t="s">
        <v>387</v>
      </c>
      <c r="J98" t="s">
        <v>388</v>
      </c>
      <c r="K98" t="s">
        <v>25</v>
      </c>
      <c r="L98" t="s">
        <v>389</v>
      </c>
      <c r="N98" s="3"/>
      <c r="O98" t="s">
        <v>364</v>
      </c>
      <c r="P98" s="2">
        <v>43374</v>
      </c>
      <c r="Q98" s="3">
        <v>694.96</v>
      </c>
      <c r="R98" s="3" t="s">
        <v>27</v>
      </c>
      <c r="S98" s="4"/>
      <c r="U98" s="3">
        <f t="shared" si="1"/>
        <v>197.48000000000002</v>
      </c>
    </row>
    <row r="99" spans="1:21" x14ac:dyDescent="0.25">
      <c r="A99" t="s">
        <v>21</v>
      </c>
      <c r="B99" s="2">
        <v>43769</v>
      </c>
      <c r="C99" s="3"/>
      <c r="D99" s="3"/>
      <c r="E99" s="3"/>
      <c r="F99" s="3"/>
      <c r="G99">
        <v>349114</v>
      </c>
      <c r="H99" t="s">
        <v>390</v>
      </c>
      <c r="I99" t="s">
        <v>391</v>
      </c>
      <c r="J99" t="s">
        <v>392</v>
      </c>
      <c r="K99" t="s">
        <v>25</v>
      </c>
      <c r="L99" t="s">
        <v>333</v>
      </c>
      <c r="N99" s="3"/>
      <c r="O99" t="s">
        <v>364</v>
      </c>
      <c r="P99" s="2">
        <v>43377</v>
      </c>
      <c r="Q99" s="3">
        <v>300</v>
      </c>
      <c r="R99" s="3" t="s">
        <v>27</v>
      </c>
      <c r="S99" s="4"/>
      <c r="U99" s="3">
        <f t="shared" si="1"/>
        <v>0</v>
      </c>
    </row>
    <row r="100" spans="1:21" x14ac:dyDescent="0.25">
      <c r="A100" t="s">
        <v>21</v>
      </c>
      <c r="B100" s="2">
        <v>43769</v>
      </c>
      <c r="C100" s="3"/>
      <c r="D100" s="3"/>
      <c r="E100" s="3"/>
      <c r="F100" s="3"/>
      <c r="G100">
        <v>354052</v>
      </c>
      <c r="H100" t="s">
        <v>393</v>
      </c>
      <c r="I100" t="s">
        <v>84</v>
      </c>
      <c r="J100" t="s">
        <v>394</v>
      </c>
      <c r="K100" t="s">
        <v>25</v>
      </c>
      <c r="L100" t="s">
        <v>395</v>
      </c>
      <c r="N100" s="3"/>
      <c r="O100" t="s">
        <v>364</v>
      </c>
      <c r="P100" s="2">
        <v>43398</v>
      </c>
      <c r="Q100" s="3">
        <v>300</v>
      </c>
      <c r="R100" s="3" t="s">
        <v>27</v>
      </c>
      <c r="S100" s="4"/>
      <c r="U100" s="3">
        <f t="shared" si="1"/>
        <v>0</v>
      </c>
    </row>
    <row r="101" spans="1:21" x14ac:dyDescent="0.25">
      <c r="A101" t="s">
        <v>21</v>
      </c>
      <c r="B101" s="2">
        <v>43769</v>
      </c>
      <c r="C101" s="3"/>
      <c r="D101" s="3"/>
      <c r="E101" s="3"/>
      <c r="F101" s="3"/>
      <c r="G101">
        <v>214192</v>
      </c>
      <c r="H101" t="s">
        <v>164</v>
      </c>
      <c r="I101" t="s">
        <v>396</v>
      </c>
      <c r="J101" t="s">
        <v>397</v>
      </c>
      <c r="K101" t="s">
        <v>25</v>
      </c>
      <c r="L101" t="s">
        <v>398</v>
      </c>
      <c r="N101" s="3"/>
      <c r="O101" t="s">
        <v>364</v>
      </c>
      <c r="P101" s="2">
        <v>43402</v>
      </c>
      <c r="Q101" s="3">
        <v>300</v>
      </c>
      <c r="R101" s="3" t="s">
        <v>27</v>
      </c>
      <c r="S101" s="4"/>
      <c r="U101" s="3">
        <f t="shared" si="1"/>
        <v>0</v>
      </c>
    </row>
    <row r="102" spans="1:21" x14ac:dyDescent="0.25">
      <c r="A102" t="s">
        <v>21</v>
      </c>
      <c r="B102" s="2">
        <v>43769</v>
      </c>
      <c r="C102" s="3"/>
      <c r="D102" s="3"/>
      <c r="E102" s="3"/>
      <c r="F102" s="3"/>
      <c r="G102">
        <v>221034</v>
      </c>
      <c r="H102" t="s">
        <v>399</v>
      </c>
      <c r="I102" t="s">
        <v>400</v>
      </c>
      <c r="J102" t="s">
        <v>401</v>
      </c>
      <c r="K102" t="s">
        <v>25</v>
      </c>
      <c r="L102" t="s">
        <v>192</v>
      </c>
      <c r="N102" s="3"/>
      <c r="O102" t="s">
        <v>364</v>
      </c>
      <c r="P102" s="2">
        <v>43417</v>
      </c>
      <c r="Q102" s="3">
        <v>300</v>
      </c>
      <c r="R102" s="3" t="s">
        <v>27</v>
      </c>
      <c r="S102" s="4"/>
      <c r="U102" s="3">
        <f t="shared" si="1"/>
        <v>0</v>
      </c>
    </row>
    <row r="103" spans="1:21" x14ac:dyDescent="0.25">
      <c r="A103" t="s">
        <v>21</v>
      </c>
      <c r="B103" s="2">
        <v>43769</v>
      </c>
      <c r="C103" s="3"/>
      <c r="D103" s="3"/>
      <c r="E103" s="3"/>
      <c r="F103" s="3"/>
      <c r="G103">
        <v>366102</v>
      </c>
      <c r="H103" t="s">
        <v>402</v>
      </c>
      <c r="I103" t="s">
        <v>33</v>
      </c>
      <c r="J103" t="s">
        <v>403</v>
      </c>
      <c r="K103" t="s">
        <v>25</v>
      </c>
      <c r="L103" t="s">
        <v>404</v>
      </c>
      <c r="N103" s="3"/>
      <c r="O103" t="s">
        <v>364</v>
      </c>
      <c r="P103" s="2">
        <v>43432</v>
      </c>
      <c r="Q103" s="3">
        <v>300</v>
      </c>
      <c r="R103" s="3" t="s">
        <v>27</v>
      </c>
      <c r="S103" s="4"/>
      <c r="U103" s="3">
        <f t="shared" si="1"/>
        <v>0</v>
      </c>
    </row>
    <row r="104" spans="1:21" x14ac:dyDescent="0.25">
      <c r="A104" t="s">
        <v>21</v>
      </c>
      <c r="B104" s="2">
        <v>43830</v>
      </c>
      <c r="C104" s="3"/>
      <c r="D104" s="3"/>
      <c r="E104" s="3"/>
      <c r="F104" s="3"/>
      <c r="G104">
        <v>343040</v>
      </c>
      <c r="H104" t="s">
        <v>405</v>
      </c>
      <c r="I104" t="s">
        <v>247</v>
      </c>
      <c r="J104" t="s">
        <v>406</v>
      </c>
      <c r="K104" t="s">
        <v>25</v>
      </c>
      <c r="L104" t="s">
        <v>115</v>
      </c>
      <c r="N104" s="3"/>
      <c r="O104" t="s">
        <v>364</v>
      </c>
      <c r="P104" s="2">
        <v>43446</v>
      </c>
      <c r="Q104" s="3">
        <v>300</v>
      </c>
      <c r="R104" s="3" t="s">
        <v>27</v>
      </c>
      <c r="U104" s="3">
        <f t="shared" si="1"/>
        <v>0</v>
      </c>
    </row>
    <row r="105" spans="1:21" x14ac:dyDescent="0.25">
      <c r="A105" t="s">
        <v>21</v>
      </c>
      <c r="B105" s="2">
        <v>43861</v>
      </c>
      <c r="C105" s="3"/>
      <c r="D105" s="3"/>
      <c r="E105" s="3"/>
      <c r="F105" s="3"/>
      <c r="G105">
        <v>220008</v>
      </c>
      <c r="H105" t="s">
        <v>407</v>
      </c>
      <c r="I105" t="s">
        <v>408</v>
      </c>
      <c r="J105" t="s">
        <v>409</v>
      </c>
      <c r="K105" t="s">
        <v>25</v>
      </c>
      <c r="L105" t="s">
        <v>410</v>
      </c>
      <c r="N105">
        <v>19894644</v>
      </c>
      <c r="O105" t="s">
        <v>364</v>
      </c>
      <c r="P105" s="2">
        <v>43488</v>
      </c>
      <c r="Q105" s="3">
        <v>300</v>
      </c>
      <c r="R105" s="3" t="s">
        <v>27</v>
      </c>
      <c r="S105" s="4" t="s">
        <v>168</v>
      </c>
      <c r="U105" s="3">
        <f t="shared" si="1"/>
        <v>0</v>
      </c>
    </row>
    <row r="106" spans="1:21" x14ac:dyDescent="0.25">
      <c r="A106" t="s">
        <v>98</v>
      </c>
      <c r="B106" s="2">
        <v>43861</v>
      </c>
      <c r="C106" s="3"/>
      <c r="D106" s="3"/>
      <c r="E106" s="3"/>
      <c r="F106" s="3"/>
      <c r="G106">
        <v>213284</v>
      </c>
      <c r="H106" t="s">
        <v>411</v>
      </c>
      <c r="I106" t="s">
        <v>412</v>
      </c>
      <c r="J106" t="s">
        <v>413</v>
      </c>
      <c r="K106" t="s">
        <v>25</v>
      </c>
      <c r="L106">
        <v>48212</v>
      </c>
      <c r="N106" s="3"/>
      <c r="O106" t="s">
        <v>364</v>
      </c>
      <c r="P106" s="2">
        <v>43591</v>
      </c>
      <c r="Q106" s="3">
        <v>300</v>
      </c>
      <c r="R106" s="3" t="s">
        <v>27</v>
      </c>
      <c r="S106" s="4" t="s">
        <v>414</v>
      </c>
      <c r="T106" s="4" t="s">
        <v>415</v>
      </c>
      <c r="U106" s="3">
        <f t="shared" si="1"/>
        <v>0</v>
      </c>
    </row>
    <row r="107" spans="1:21" x14ac:dyDescent="0.25">
      <c r="A107" t="s">
        <v>21</v>
      </c>
      <c r="B107" s="2">
        <v>43921</v>
      </c>
      <c r="C107" s="3"/>
      <c r="D107" s="3"/>
      <c r="E107" s="3"/>
      <c r="F107" s="3"/>
      <c r="G107">
        <v>342092</v>
      </c>
      <c r="H107" t="s">
        <v>47</v>
      </c>
      <c r="I107" t="s">
        <v>48</v>
      </c>
      <c r="J107" t="s">
        <v>49</v>
      </c>
      <c r="K107" t="s">
        <v>25</v>
      </c>
      <c r="L107" t="s">
        <v>50</v>
      </c>
      <c r="M107" t="s">
        <v>416</v>
      </c>
      <c r="N107">
        <v>17820898</v>
      </c>
      <c r="O107" t="s">
        <v>417</v>
      </c>
      <c r="P107" s="2">
        <v>43500</v>
      </c>
      <c r="Q107" s="3">
        <v>300</v>
      </c>
      <c r="R107" s="3" t="s">
        <v>27</v>
      </c>
      <c r="S107" t="s">
        <v>348</v>
      </c>
      <c r="U107" s="3">
        <f t="shared" si="1"/>
        <v>0</v>
      </c>
    </row>
    <row r="108" spans="1:21" x14ac:dyDescent="0.25">
      <c r="A108" t="s">
        <v>21</v>
      </c>
      <c r="B108" s="2">
        <v>43921</v>
      </c>
      <c r="C108" s="3"/>
      <c r="D108" s="3"/>
      <c r="E108" s="3"/>
      <c r="F108" s="3"/>
      <c r="G108">
        <v>216004</v>
      </c>
      <c r="H108" t="s">
        <v>418</v>
      </c>
      <c r="I108" t="s">
        <v>419</v>
      </c>
      <c r="J108" t="s">
        <v>420</v>
      </c>
      <c r="K108" t="s">
        <v>25</v>
      </c>
      <c r="L108">
        <v>48212</v>
      </c>
      <c r="M108" t="s">
        <v>416</v>
      </c>
      <c r="N108">
        <v>19898526</v>
      </c>
      <c r="O108" t="s">
        <v>364</v>
      </c>
      <c r="P108" s="2">
        <v>43516</v>
      </c>
      <c r="Q108" s="3">
        <v>478.81999999999994</v>
      </c>
      <c r="R108" s="3" t="s">
        <v>27</v>
      </c>
      <c r="S108" s="4"/>
      <c r="U108" s="3">
        <f t="shared" si="1"/>
        <v>89.409999999999968</v>
      </c>
    </row>
    <row r="109" spans="1:21" x14ac:dyDescent="0.25">
      <c r="A109" t="s">
        <v>21</v>
      </c>
      <c r="B109" s="2">
        <v>43921</v>
      </c>
      <c r="C109" s="3"/>
      <c r="D109" s="3"/>
      <c r="E109" s="3"/>
      <c r="F109" s="3"/>
      <c r="G109">
        <v>219162</v>
      </c>
      <c r="H109" t="s">
        <v>22</v>
      </c>
      <c r="I109" t="s">
        <v>23</v>
      </c>
      <c r="J109" t="s">
        <v>24</v>
      </c>
      <c r="K109" t="s">
        <v>25</v>
      </c>
      <c r="L109" t="s">
        <v>26</v>
      </c>
      <c r="M109" t="s">
        <v>416</v>
      </c>
      <c r="N109">
        <v>17817554</v>
      </c>
      <c r="O109" t="s">
        <v>417</v>
      </c>
      <c r="P109" s="2">
        <v>43523</v>
      </c>
      <c r="Q109" s="3">
        <v>300</v>
      </c>
      <c r="R109" s="3" t="s">
        <v>27</v>
      </c>
      <c r="U109" s="3">
        <f t="shared" si="1"/>
        <v>0</v>
      </c>
    </row>
    <row r="110" spans="1:21" x14ac:dyDescent="0.25">
      <c r="A110" t="s">
        <v>21</v>
      </c>
      <c r="B110" s="2">
        <v>43921</v>
      </c>
      <c r="C110" s="3"/>
      <c r="D110" s="3"/>
      <c r="E110" s="3"/>
      <c r="F110" s="3"/>
      <c r="G110">
        <v>239084</v>
      </c>
      <c r="H110" t="s">
        <v>421</v>
      </c>
      <c r="I110" t="s">
        <v>422</v>
      </c>
      <c r="J110" t="s">
        <v>423</v>
      </c>
      <c r="K110" t="s">
        <v>25</v>
      </c>
      <c r="L110" t="s">
        <v>424</v>
      </c>
      <c r="M110" t="s">
        <v>416</v>
      </c>
      <c r="N110">
        <v>17810680</v>
      </c>
      <c r="O110" t="s">
        <v>364</v>
      </c>
      <c r="P110" s="2">
        <v>43540</v>
      </c>
      <c r="Q110" s="3">
        <v>373.7</v>
      </c>
      <c r="R110" s="3" t="s">
        <v>27</v>
      </c>
      <c r="S110" s="4" t="s">
        <v>348</v>
      </c>
      <c r="U110" s="3">
        <f t="shared" si="1"/>
        <v>36.849999999999994</v>
      </c>
    </row>
    <row r="111" spans="1:21" x14ac:dyDescent="0.25">
      <c r="A111" t="s">
        <v>21</v>
      </c>
      <c r="B111" s="2">
        <v>43921</v>
      </c>
      <c r="C111" s="3"/>
      <c r="D111" s="3"/>
      <c r="E111" s="3"/>
      <c r="F111" s="3"/>
      <c r="G111">
        <v>232202</v>
      </c>
      <c r="H111" t="s">
        <v>425</v>
      </c>
      <c r="I111" t="s">
        <v>186</v>
      </c>
      <c r="J111" t="s">
        <v>426</v>
      </c>
      <c r="K111" t="s">
        <v>25</v>
      </c>
      <c r="L111" t="s">
        <v>385</v>
      </c>
      <c r="M111" t="s">
        <v>416</v>
      </c>
      <c r="N111">
        <v>11112097</v>
      </c>
      <c r="O111" t="s">
        <v>364</v>
      </c>
      <c r="P111" s="2">
        <v>43551</v>
      </c>
      <c r="Q111" s="3">
        <v>1000</v>
      </c>
      <c r="R111" s="3" t="s">
        <v>27</v>
      </c>
      <c r="S111" s="4" t="s">
        <v>427</v>
      </c>
      <c r="U111" s="3">
        <f t="shared" si="1"/>
        <v>350</v>
      </c>
    </row>
    <row r="112" spans="1:21" x14ac:dyDescent="0.25">
      <c r="A112" t="s">
        <v>21</v>
      </c>
      <c r="B112" s="2">
        <v>43921</v>
      </c>
      <c r="C112" s="3"/>
      <c r="D112" s="3"/>
      <c r="E112" s="3"/>
      <c r="F112" s="3"/>
      <c r="G112">
        <v>221214</v>
      </c>
      <c r="H112" t="s">
        <v>99</v>
      </c>
      <c r="I112" t="s">
        <v>100</v>
      </c>
      <c r="J112" t="s">
        <v>101</v>
      </c>
      <c r="K112" t="s">
        <v>25</v>
      </c>
      <c r="L112" t="s">
        <v>102</v>
      </c>
      <c r="M112" t="s">
        <v>416</v>
      </c>
      <c r="N112">
        <v>13435024</v>
      </c>
      <c r="O112" t="s">
        <v>417</v>
      </c>
      <c r="P112" s="2">
        <v>43558</v>
      </c>
      <c r="Q112" s="3">
        <v>778.68000000000006</v>
      </c>
      <c r="R112" s="3" t="s">
        <v>27</v>
      </c>
      <c r="U112" s="3">
        <f t="shared" si="1"/>
        <v>239.34000000000003</v>
      </c>
    </row>
    <row r="113" spans="1:21" x14ac:dyDescent="0.25">
      <c r="A113" t="s">
        <v>21</v>
      </c>
      <c r="B113" s="2">
        <v>43921</v>
      </c>
      <c r="C113" s="3"/>
      <c r="D113" s="3"/>
      <c r="E113" s="3"/>
      <c r="F113" s="3"/>
      <c r="G113">
        <v>354020</v>
      </c>
      <c r="H113" t="s">
        <v>43</v>
      </c>
      <c r="I113" t="s">
        <v>33</v>
      </c>
      <c r="J113" t="s">
        <v>61</v>
      </c>
      <c r="K113" t="s">
        <v>25</v>
      </c>
      <c r="L113">
        <v>48212</v>
      </c>
      <c r="M113" t="s">
        <v>416</v>
      </c>
      <c r="N113">
        <v>17823827</v>
      </c>
      <c r="O113" t="s">
        <v>417</v>
      </c>
      <c r="P113" s="2">
        <v>43577</v>
      </c>
      <c r="Q113" s="3">
        <v>300</v>
      </c>
      <c r="R113" s="3" t="s">
        <v>27</v>
      </c>
      <c r="U113" s="3">
        <f t="shared" si="1"/>
        <v>0</v>
      </c>
    </row>
    <row r="114" spans="1:21" x14ac:dyDescent="0.25">
      <c r="A114" t="s">
        <v>21</v>
      </c>
      <c r="B114" s="2">
        <v>43921</v>
      </c>
      <c r="C114" s="3"/>
      <c r="D114" s="3"/>
      <c r="E114" s="3"/>
      <c r="F114" s="3"/>
      <c r="G114">
        <v>355095</v>
      </c>
      <c r="H114" t="s">
        <v>133</v>
      </c>
      <c r="I114" t="s">
        <v>134</v>
      </c>
      <c r="J114" t="s">
        <v>135</v>
      </c>
      <c r="K114" t="s">
        <v>25</v>
      </c>
      <c r="L114" t="s">
        <v>136</v>
      </c>
      <c r="M114" t="s">
        <v>416</v>
      </c>
      <c r="N114">
        <v>17823061</v>
      </c>
      <c r="O114" t="s">
        <v>417</v>
      </c>
      <c r="P114" s="2">
        <v>43718</v>
      </c>
      <c r="Q114" s="3">
        <v>490.3</v>
      </c>
      <c r="R114" s="3" t="s">
        <v>27</v>
      </c>
      <c r="U114" s="3">
        <f t="shared" si="1"/>
        <v>95.15</v>
      </c>
    </row>
    <row r="115" spans="1:21" x14ac:dyDescent="0.25">
      <c r="A115" t="s">
        <v>21</v>
      </c>
      <c r="B115" s="2">
        <v>43951</v>
      </c>
      <c r="C115" s="3"/>
      <c r="D115" s="3"/>
      <c r="E115" s="3"/>
      <c r="F115" s="3"/>
      <c r="G115">
        <v>362076</v>
      </c>
      <c r="H115" t="s">
        <v>428</v>
      </c>
      <c r="I115" t="s">
        <v>429</v>
      </c>
      <c r="J115" t="s">
        <v>430</v>
      </c>
      <c r="K115" t="s">
        <v>25</v>
      </c>
      <c r="L115" t="s">
        <v>431</v>
      </c>
      <c r="M115" t="s">
        <v>416</v>
      </c>
      <c r="N115">
        <v>19909638</v>
      </c>
      <c r="O115" t="s">
        <v>364</v>
      </c>
      <c r="P115" s="2">
        <v>43586</v>
      </c>
      <c r="Q115" s="3">
        <v>300</v>
      </c>
      <c r="R115" s="3" t="s">
        <v>27</v>
      </c>
      <c r="U115" s="3">
        <f t="shared" si="1"/>
        <v>0</v>
      </c>
    </row>
    <row r="116" spans="1:21" x14ac:dyDescent="0.25">
      <c r="A116" t="s">
        <v>21</v>
      </c>
      <c r="B116" s="2">
        <v>43951</v>
      </c>
      <c r="C116" s="3"/>
      <c r="D116" s="3"/>
      <c r="E116" s="3"/>
      <c r="F116" s="3"/>
      <c r="G116">
        <v>220076</v>
      </c>
      <c r="H116" t="s">
        <v>39</v>
      </c>
      <c r="I116" t="s">
        <v>40</v>
      </c>
      <c r="J116" t="s">
        <v>41</v>
      </c>
      <c r="K116" t="s">
        <v>25</v>
      </c>
      <c r="L116" t="s">
        <v>42</v>
      </c>
      <c r="M116" t="s">
        <v>416</v>
      </c>
      <c r="N116">
        <v>17819681</v>
      </c>
      <c r="O116" t="s">
        <v>417</v>
      </c>
      <c r="P116" s="2">
        <v>43588</v>
      </c>
      <c r="Q116" s="3">
        <v>300</v>
      </c>
      <c r="R116" s="3" t="s">
        <v>27</v>
      </c>
      <c r="U116" s="3">
        <f t="shared" si="1"/>
        <v>0</v>
      </c>
    </row>
    <row r="117" spans="1:21" x14ac:dyDescent="0.25">
      <c r="A117" t="s">
        <v>21</v>
      </c>
      <c r="B117" s="2">
        <v>43951</v>
      </c>
      <c r="C117" s="3"/>
      <c r="D117" s="3"/>
      <c r="E117" s="3"/>
      <c r="F117" s="3"/>
      <c r="G117">
        <v>229084</v>
      </c>
      <c r="H117" t="s">
        <v>432</v>
      </c>
      <c r="I117" t="s">
        <v>433</v>
      </c>
      <c r="J117" t="s">
        <v>434</v>
      </c>
      <c r="K117" t="s">
        <v>25</v>
      </c>
      <c r="L117" t="s">
        <v>322</v>
      </c>
      <c r="M117" t="s">
        <v>435</v>
      </c>
      <c r="N117">
        <v>19907268</v>
      </c>
      <c r="O117" t="s">
        <v>364</v>
      </c>
      <c r="P117" s="2">
        <v>43593</v>
      </c>
      <c r="Q117" s="3">
        <v>300</v>
      </c>
      <c r="R117" s="3" t="s">
        <v>27</v>
      </c>
      <c r="U117" s="3">
        <f t="shared" si="1"/>
        <v>0</v>
      </c>
    </row>
    <row r="118" spans="1:21" x14ac:dyDescent="0.25">
      <c r="A118" t="s">
        <v>21</v>
      </c>
      <c r="B118" s="2">
        <v>43951</v>
      </c>
      <c r="C118" s="3"/>
      <c r="D118" s="3"/>
      <c r="E118" s="3"/>
      <c r="F118" s="3"/>
      <c r="G118">
        <v>231156</v>
      </c>
      <c r="H118" t="s">
        <v>260</v>
      </c>
      <c r="I118" t="s">
        <v>261</v>
      </c>
      <c r="J118" t="s">
        <v>262</v>
      </c>
      <c r="K118" t="s">
        <v>25</v>
      </c>
      <c r="L118" t="s">
        <v>60</v>
      </c>
      <c r="M118" t="s">
        <v>416</v>
      </c>
      <c r="N118">
        <v>18842617</v>
      </c>
      <c r="O118" t="s">
        <v>417</v>
      </c>
      <c r="P118" s="2">
        <v>43600</v>
      </c>
      <c r="Q118" s="3">
        <v>300</v>
      </c>
      <c r="R118" s="3" t="s">
        <v>27</v>
      </c>
      <c r="U118" s="3">
        <f t="shared" si="1"/>
        <v>0</v>
      </c>
    </row>
    <row r="119" spans="1:21" x14ac:dyDescent="0.25">
      <c r="A119" t="s">
        <v>21</v>
      </c>
      <c r="B119" s="2">
        <v>43951</v>
      </c>
      <c r="C119" s="3"/>
      <c r="D119" s="3"/>
      <c r="E119" s="3"/>
      <c r="F119" s="3"/>
      <c r="G119">
        <v>371090</v>
      </c>
      <c r="H119" t="s">
        <v>43</v>
      </c>
      <c r="I119" t="s">
        <v>44</v>
      </c>
      <c r="J119" t="s">
        <v>45</v>
      </c>
      <c r="K119" t="s">
        <v>46</v>
      </c>
      <c r="L119">
        <v>48212</v>
      </c>
      <c r="M119" t="s">
        <v>416</v>
      </c>
      <c r="N119">
        <v>17819498</v>
      </c>
      <c r="O119" t="s">
        <v>417</v>
      </c>
      <c r="P119" s="2">
        <v>43608</v>
      </c>
      <c r="Q119" s="3">
        <v>300</v>
      </c>
      <c r="R119" s="3" t="s">
        <v>27</v>
      </c>
      <c r="U119" s="3">
        <f t="shared" si="1"/>
        <v>0</v>
      </c>
    </row>
    <row r="120" spans="1:21" x14ac:dyDescent="0.25">
      <c r="A120" t="s">
        <v>21</v>
      </c>
      <c r="B120" s="2">
        <v>43982</v>
      </c>
      <c r="C120" s="3"/>
      <c r="D120" s="3"/>
      <c r="E120" s="3"/>
      <c r="F120" s="3">
        <v>505.18</v>
      </c>
      <c r="G120">
        <v>232012</v>
      </c>
      <c r="H120" t="s">
        <v>436</v>
      </c>
      <c r="I120" t="s">
        <v>437</v>
      </c>
      <c r="J120" t="s">
        <v>438</v>
      </c>
      <c r="K120" t="s">
        <v>25</v>
      </c>
      <c r="L120" t="s">
        <v>439</v>
      </c>
      <c r="M120" t="s">
        <v>435</v>
      </c>
      <c r="N120">
        <v>19914766</v>
      </c>
      <c r="O120" t="s">
        <v>364</v>
      </c>
      <c r="P120" s="2">
        <v>43622</v>
      </c>
      <c r="Q120" s="3">
        <v>530.17999999999995</v>
      </c>
      <c r="R120" s="3" t="s">
        <v>27</v>
      </c>
      <c r="S120" t="s">
        <v>440</v>
      </c>
      <c r="U120" s="3">
        <f t="shared" si="1"/>
        <v>115.08999999999997</v>
      </c>
    </row>
    <row r="121" spans="1:21" x14ac:dyDescent="0.25">
      <c r="A121" t="s">
        <v>21</v>
      </c>
      <c r="B121" s="2">
        <v>43982</v>
      </c>
      <c r="C121" s="3"/>
      <c r="D121" s="3"/>
      <c r="E121" s="3"/>
      <c r="F121" s="3">
        <v>412.42</v>
      </c>
      <c r="G121">
        <v>238088</v>
      </c>
      <c r="H121" t="s">
        <v>441</v>
      </c>
      <c r="I121" t="s">
        <v>442</v>
      </c>
      <c r="J121" t="s">
        <v>443</v>
      </c>
      <c r="K121" t="s">
        <v>25</v>
      </c>
      <c r="L121" t="s">
        <v>201</v>
      </c>
      <c r="M121" t="s">
        <v>416</v>
      </c>
      <c r="N121">
        <v>19915053</v>
      </c>
      <c r="O121" t="s">
        <v>364</v>
      </c>
      <c r="P121" s="2">
        <v>43626</v>
      </c>
      <c r="Q121" s="3">
        <v>412.42</v>
      </c>
      <c r="R121" s="3" t="s">
        <v>27</v>
      </c>
      <c r="U121" s="3">
        <f t="shared" si="1"/>
        <v>56.210000000000008</v>
      </c>
    </row>
    <row r="122" spans="1:21" x14ac:dyDescent="0.25">
      <c r="A122" t="s">
        <v>21</v>
      </c>
      <c r="B122" s="2">
        <v>43982</v>
      </c>
      <c r="C122" s="3"/>
      <c r="D122" s="3"/>
      <c r="E122" s="3"/>
      <c r="F122" s="3">
        <v>300</v>
      </c>
      <c r="G122">
        <v>223092</v>
      </c>
      <c r="H122" t="s">
        <v>51</v>
      </c>
      <c r="I122" t="s">
        <v>444</v>
      </c>
      <c r="J122" t="s">
        <v>445</v>
      </c>
      <c r="K122" t="s">
        <v>25</v>
      </c>
      <c r="L122" t="s">
        <v>301</v>
      </c>
      <c r="M122" t="s">
        <v>416</v>
      </c>
      <c r="N122">
        <v>19917111</v>
      </c>
      <c r="O122" t="s">
        <v>364</v>
      </c>
      <c r="P122" s="2">
        <v>43641</v>
      </c>
      <c r="Q122" s="3">
        <v>300</v>
      </c>
      <c r="R122" s="3" t="s">
        <v>27</v>
      </c>
      <c r="U122" s="3">
        <f t="shared" si="1"/>
        <v>0</v>
      </c>
    </row>
    <row r="123" spans="1:21" x14ac:dyDescent="0.25">
      <c r="A123" t="s">
        <v>21</v>
      </c>
      <c r="B123" s="2">
        <v>44012</v>
      </c>
      <c r="C123" s="3">
        <v>0</v>
      </c>
      <c r="D123" s="3">
        <v>300</v>
      </c>
      <c r="E123" s="3">
        <v>0</v>
      </c>
      <c r="F123" s="3">
        <v>300</v>
      </c>
      <c r="G123">
        <v>231172</v>
      </c>
      <c r="H123" t="s">
        <v>57</v>
      </c>
      <c r="I123" t="s">
        <v>58</v>
      </c>
      <c r="J123" t="s">
        <v>59</v>
      </c>
      <c r="K123" t="s">
        <v>25</v>
      </c>
      <c r="L123" t="s">
        <v>60</v>
      </c>
      <c r="M123" t="s">
        <v>416</v>
      </c>
      <c r="N123">
        <v>17822954</v>
      </c>
      <c r="O123" t="s">
        <v>417</v>
      </c>
      <c r="P123" s="2">
        <v>43658</v>
      </c>
      <c r="Q123" s="3">
        <v>300</v>
      </c>
      <c r="R123" s="3" t="s">
        <v>27</v>
      </c>
      <c r="U123" s="3">
        <f t="shared" si="1"/>
        <v>0</v>
      </c>
    </row>
    <row r="124" spans="1:21" x14ac:dyDescent="0.25">
      <c r="A124" t="s">
        <v>21</v>
      </c>
      <c r="B124" s="2">
        <v>44012</v>
      </c>
      <c r="C124" s="3">
        <v>110.11</v>
      </c>
      <c r="D124" s="3">
        <v>275</v>
      </c>
      <c r="E124" s="3">
        <v>110.11</v>
      </c>
      <c r="F124" s="3">
        <v>495.22</v>
      </c>
      <c r="G124">
        <v>213170</v>
      </c>
      <c r="H124" t="s">
        <v>446</v>
      </c>
      <c r="I124" t="s">
        <v>447</v>
      </c>
      <c r="J124" t="s">
        <v>448</v>
      </c>
      <c r="K124" t="s">
        <v>25</v>
      </c>
      <c r="L124" t="s">
        <v>449</v>
      </c>
      <c r="M124" t="s">
        <v>416</v>
      </c>
      <c r="N124">
        <v>19920389</v>
      </c>
      <c r="O124" t="s">
        <v>364</v>
      </c>
      <c r="P124" s="2">
        <v>43663</v>
      </c>
      <c r="Q124" s="3">
        <v>520.22</v>
      </c>
      <c r="R124" s="3" t="s">
        <v>27</v>
      </c>
      <c r="S124" t="s">
        <v>450</v>
      </c>
      <c r="U124" s="3">
        <f t="shared" si="1"/>
        <v>110.11000000000001</v>
      </c>
    </row>
    <row r="125" spans="1:21" x14ac:dyDescent="0.25">
      <c r="A125" t="s">
        <v>21</v>
      </c>
      <c r="B125" s="2">
        <v>44012</v>
      </c>
      <c r="C125" s="3"/>
      <c r="D125" s="3"/>
      <c r="E125" s="3"/>
      <c r="F125" s="3">
        <v>433.06</v>
      </c>
      <c r="G125">
        <v>219066</v>
      </c>
      <c r="H125" t="s">
        <v>451</v>
      </c>
      <c r="I125" t="s">
        <v>387</v>
      </c>
      <c r="J125" t="s">
        <v>452</v>
      </c>
      <c r="K125" t="s">
        <v>25</v>
      </c>
      <c r="L125">
        <v>48212</v>
      </c>
      <c r="M125" t="s">
        <v>435</v>
      </c>
      <c r="N125">
        <v>19920908</v>
      </c>
      <c r="O125" t="s">
        <v>364</v>
      </c>
      <c r="P125" s="2">
        <v>43668</v>
      </c>
      <c r="Q125" s="3">
        <v>566.12</v>
      </c>
      <c r="R125" s="3" t="s">
        <v>27</v>
      </c>
      <c r="U125" s="3">
        <f t="shared" si="1"/>
        <v>133.06</v>
      </c>
    </row>
    <row r="126" spans="1:21" x14ac:dyDescent="0.25">
      <c r="A126" t="s">
        <v>21</v>
      </c>
      <c r="B126" s="2">
        <v>44012</v>
      </c>
      <c r="C126" s="3"/>
      <c r="D126" s="3"/>
      <c r="E126" s="3"/>
      <c r="F126" s="3">
        <v>300</v>
      </c>
      <c r="G126">
        <v>220118</v>
      </c>
      <c r="H126" t="s">
        <v>51</v>
      </c>
      <c r="I126" t="s">
        <v>40</v>
      </c>
      <c r="J126" t="s">
        <v>52</v>
      </c>
      <c r="K126" t="s">
        <v>25</v>
      </c>
      <c r="L126">
        <v>48212</v>
      </c>
      <c r="M126" t="s">
        <v>416</v>
      </c>
      <c r="N126">
        <v>17821651</v>
      </c>
      <c r="O126" t="s">
        <v>417</v>
      </c>
      <c r="P126" s="2">
        <v>43669</v>
      </c>
      <c r="Q126" s="3">
        <v>300</v>
      </c>
      <c r="R126" s="3" t="s">
        <v>27</v>
      </c>
      <c r="U126" s="3">
        <f t="shared" si="1"/>
        <v>0</v>
      </c>
    </row>
    <row r="127" spans="1:21" x14ac:dyDescent="0.25">
      <c r="A127" t="s">
        <v>98</v>
      </c>
      <c r="B127" s="2">
        <v>44012</v>
      </c>
      <c r="C127" s="3"/>
      <c r="D127" s="3"/>
      <c r="E127" s="3"/>
      <c r="F127" s="3">
        <v>269.70999999999998</v>
      </c>
      <c r="G127">
        <v>225004</v>
      </c>
      <c r="H127" t="s">
        <v>273</v>
      </c>
      <c r="I127" t="s">
        <v>274</v>
      </c>
      <c r="J127" t="s">
        <v>275</v>
      </c>
      <c r="K127" t="s">
        <v>25</v>
      </c>
      <c r="L127" t="s">
        <v>276</v>
      </c>
      <c r="M127" t="s">
        <v>416</v>
      </c>
      <c r="N127">
        <v>18848821</v>
      </c>
      <c r="O127" t="s">
        <v>417</v>
      </c>
      <c r="P127" s="2">
        <v>43686</v>
      </c>
      <c r="Q127" s="3">
        <v>389.42</v>
      </c>
      <c r="R127" s="3" t="s">
        <v>27</v>
      </c>
      <c r="S127" t="s">
        <v>453</v>
      </c>
      <c r="T127" t="s">
        <v>450</v>
      </c>
      <c r="U127" s="3">
        <f t="shared" si="1"/>
        <v>44.710000000000008</v>
      </c>
    </row>
    <row r="128" spans="1:21" x14ac:dyDescent="0.25">
      <c r="A128" t="s">
        <v>98</v>
      </c>
      <c r="B128" s="2">
        <v>44012</v>
      </c>
      <c r="C128" s="3">
        <v>0</v>
      </c>
      <c r="D128" s="3">
        <v>125</v>
      </c>
      <c r="E128" s="3">
        <v>0</v>
      </c>
      <c r="F128" s="3">
        <v>125</v>
      </c>
      <c r="G128">
        <v>342122</v>
      </c>
      <c r="H128" t="s">
        <v>454</v>
      </c>
      <c r="I128" t="s">
        <v>455</v>
      </c>
      <c r="J128" t="s">
        <v>456</v>
      </c>
      <c r="K128" t="s">
        <v>25</v>
      </c>
      <c r="L128">
        <v>48212</v>
      </c>
      <c r="M128" t="s">
        <v>416</v>
      </c>
      <c r="N128">
        <v>19943912</v>
      </c>
      <c r="O128" t="s">
        <v>364</v>
      </c>
      <c r="P128" s="2">
        <v>43810</v>
      </c>
      <c r="Q128" s="3">
        <v>300</v>
      </c>
      <c r="R128" s="3" t="s">
        <v>27</v>
      </c>
      <c r="S128" t="s">
        <v>457</v>
      </c>
      <c r="T128" t="s">
        <v>450</v>
      </c>
      <c r="U128" s="3">
        <f t="shared" si="1"/>
        <v>0</v>
      </c>
    </row>
    <row r="129" spans="1:21" x14ac:dyDescent="0.25">
      <c r="A129" t="s">
        <v>98</v>
      </c>
      <c r="B129" s="2">
        <v>44012</v>
      </c>
      <c r="C129" s="3"/>
      <c r="D129" s="3"/>
      <c r="E129" s="3"/>
      <c r="F129" s="3">
        <v>183.8</v>
      </c>
      <c r="G129">
        <v>344023</v>
      </c>
      <c r="H129" t="s">
        <v>193</v>
      </c>
      <c r="I129" t="s">
        <v>194</v>
      </c>
      <c r="J129" t="s">
        <v>195</v>
      </c>
      <c r="K129" t="s">
        <v>25</v>
      </c>
      <c r="L129" t="s">
        <v>196</v>
      </c>
      <c r="M129" t="s">
        <v>416</v>
      </c>
      <c r="N129">
        <v>18840185</v>
      </c>
      <c r="O129" t="s">
        <v>417</v>
      </c>
      <c r="P129" s="2">
        <v>43879</v>
      </c>
      <c r="Q129" s="3">
        <v>517.6</v>
      </c>
      <c r="R129" s="3" t="s">
        <v>27</v>
      </c>
      <c r="S129" t="s">
        <v>458</v>
      </c>
      <c r="T129" t="s">
        <v>450</v>
      </c>
      <c r="U129" s="3">
        <f t="shared" si="1"/>
        <v>108.80000000000001</v>
      </c>
    </row>
    <row r="130" spans="1:21" x14ac:dyDescent="0.25">
      <c r="A130" t="s">
        <v>98</v>
      </c>
      <c r="B130" s="2">
        <v>44012</v>
      </c>
      <c r="C130" s="3"/>
      <c r="D130" s="3"/>
      <c r="E130" s="3"/>
      <c r="F130" s="3">
        <v>400</v>
      </c>
      <c r="G130">
        <v>214148</v>
      </c>
      <c r="H130" t="s">
        <v>459</v>
      </c>
      <c r="I130" t="s">
        <v>460</v>
      </c>
      <c r="J130" t="s">
        <v>461</v>
      </c>
      <c r="K130" t="s">
        <v>25</v>
      </c>
      <c r="L130" t="s">
        <v>462</v>
      </c>
      <c r="M130" t="s">
        <v>416</v>
      </c>
      <c r="N130">
        <v>20954621</v>
      </c>
      <c r="O130" t="s">
        <v>364</v>
      </c>
      <c r="P130" s="2">
        <v>43895</v>
      </c>
      <c r="Q130" s="3">
        <v>1000</v>
      </c>
      <c r="R130" s="3" t="s">
        <v>27</v>
      </c>
      <c r="S130" t="s">
        <v>440</v>
      </c>
      <c r="T130" t="s">
        <v>450</v>
      </c>
      <c r="U130" s="3">
        <f t="shared" si="1"/>
        <v>350</v>
      </c>
    </row>
    <row r="131" spans="1:21" x14ac:dyDescent="0.25">
      <c r="A131" t="s">
        <v>21</v>
      </c>
      <c r="B131" s="2">
        <v>44043</v>
      </c>
      <c r="C131" s="3">
        <v>230.21</v>
      </c>
      <c r="D131" s="3">
        <v>300</v>
      </c>
      <c r="E131" s="3">
        <v>0</v>
      </c>
      <c r="F131" s="3">
        <f>SUM(C131:E131)</f>
        <v>530.21</v>
      </c>
      <c r="G131">
        <v>364102</v>
      </c>
      <c r="H131" t="s">
        <v>127</v>
      </c>
      <c r="I131" t="s">
        <v>44</v>
      </c>
      <c r="J131" t="s">
        <v>128</v>
      </c>
      <c r="K131" t="s">
        <v>25</v>
      </c>
      <c r="L131">
        <v>48212</v>
      </c>
      <c r="M131" t="s">
        <v>435</v>
      </c>
      <c r="N131">
        <v>16677231</v>
      </c>
      <c r="O131" t="s">
        <v>417</v>
      </c>
      <c r="P131" s="2">
        <v>43683</v>
      </c>
      <c r="Q131" s="3">
        <v>760.42000000000007</v>
      </c>
      <c r="R131" s="3" t="s">
        <v>27</v>
      </c>
      <c r="U131" s="3">
        <f t="shared" ref="U131:U194" si="2">IF(Q131=300,0,(Q131-300)/2)</f>
        <v>230.21000000000004</v>
      </c>
    </row>
    <row r="132" spans="1:21" x14ac:dyDescent="0.25">
      <c r="A132" t="s">
        <v>21</v>
      </c>
      <c r="B132" s="2">
        <v>44043</v>
      </c>
      <c r="C132" s="3">
        <v>21.4</v>
      </c>
      <c r="D132" s="3">
        <v>300</v>
      </c>
      <c r="E132" s="3">
        <v>0</v>
      </c>
      <c r="F132" s="3">
        <f t="shared" ref="F132:F195" si="3">SUM(C132:E132)</f>
        <v>321.39999999999998</v>
      </c>
      <c r="G132">
        <v>354120</v>
      </c>
      <c r="H132" t="s">
        <v>235</v>
      </c>
      <c r="I132" t="s">
        <v>236</v>
      </c>
      <c r="J132" t="s">
        <v>237</v>
      </c>
      <c r="K132" t="s">
        <v>25</v>
      </c>
      <c r="L132" t="s">
        <v>238</v>
      </c>
      <c r="M132" t="s">
        <v>416</v>
      </c>
      <c r="N132">
        <v>18841957</v>
      </c>
      <c r="O132" t="s">
        <v>417</v>
      </c>
      <c r="P132" s="2">
        <v>43686</v>
      </c>
      <c r="Q132" s="3">
        <v>342.8</v>
      </c>
      <c r="R132" s="3" t="s">
        <v>27</v>
      </c>
      <c r="U132" s="3">
        <f t="shared" si="2"/>
        <v>21.400000000000006</v>
      </c>
    </row>
    <row r="133" spans="1:21" x14ac:dyDescent="0.25">
      <c r="A133" t="s">
        <v>21</v>
      </c>
      <c r="B133" s="2">
        <v>44043</v>
      </c>
      <c r="C133" s="3">
        <v>0</v>
      </c>
      <c r="D133" s="3">
        <v>300</v>
      </c>
      <c r="E133" s="3">
        <v>0</v>
      </c>
      <c r="F133" s="3">
        <f t="shared" si="3"/>
        <v>300</v>
      </c>
      <c r="G133">
        <v>346016</v>
      </c>
      <c r="H133" t="s">
        <v>463</v>
      </c>
      <c r="I133" t="s">
        <v>464</v>
      </c>
      <c r="J133" t="s">
        <v>465</v>
      </c>
      <c r="K133" t="s">
        <v>25</v>
      </c>
      <c r="L133" t="s">
        <v>466</v>
      </c>
      <c r="M133" t="s">
        <v>416</v>
      </c>
      <c r="N133">
        <v>19924124</v>
      </c>
      <c r="O133" t="s">
        <v>364</v>
      </c>
      <c r="P133" s="2">
        <v>43686</v>
      </c>
      <c r="Q133" s="3">
        <v>300</v>
      </c>
      <c r="R133" s="3" t="s">
        <v>27</v>
      </c>
      <c r="U133" s="3">
        <f t="shared" si="2"/>
        <v>0</v>
      </c>
    </row>
    <row r="134" spans="1:21" x14ac:dyDescent="0.25">
      <c r="A134" t="s">
        <v>21</v>
      </c>
      <c r="B134" s="2">
        <v>44043</v>
      </c>
      <c r="C134" s="3">
        <v>0</v>
      </c>
      <c r="D134" s="3">
        <v>300</v>
      </c>
      <c r="E134" s="3">
        <v>0</v>
      </c>
      <c r="F134" s="3">
        <f t="shared" si="3"/>
        <v>300</v>
      </c>
      <c r="G134">
        <v>350154</v>
      </c>
      <c r="H134" t="s">
        <v>62</v>
      </c>
      <c r="I134" t="s">
        <v>63</v>
      </c>
      <c r="J134" t="s">
        <v>64</v>
      </c>
      <c r="K134" t="s">
        <v>25</v>
      </c>
      <c r="L134" t="s">
        <v>65</v>
      </c>
      <c r="M134" t="s">
        <v>435</v>
      </c>
      <c r="N134">
        <v>18826467</v>
      </c>
      <c r="O134" t="s">
        <v>417</v>
      </c>
      <c r="P134" s="2">
        <v>43686</v>
      </c>
      <c r="Q134" s="3">
        <v>300</v>
      </c>
      <c r="R134" s="3" t="s">
        <v>27</v>
      </c>
      <c r="U134" s="3">
        <f t="shared" si="2"/>
        <v>0</v>
      </c>
    </row>
    <row r="135" spans="1:21" x14ac:dyDescent="0.25">
      <c r="A135" t="s">
        <v>21</v>
      </c>
      <c r="B135" s="2">
        <v>44043</v>
      </c>
      <c r="C135" s="3">
        <v>0</v>
      </c>
      <c r="D135" s="3">
        <v>300</v>
      </c>
      <c r="E135" s="3">
        <v>0</v>
      </c>
      <c r="F135" s="3">
        <f t="shared" si="3"/>
        <v>300</v>
      </c>
      <c r="G135">
        <v>234166</v>
      </c>
      <c r="H135" t="s">
        <v>253</v>
      </c>
      <c r="I135" t="s">
        <v>36</v>
      </c>
      <c r="J135" t="s">
        <v>254</v>
      </c>
      <c r="K135" t="s">
        <v>25</v>
      </c>
      <c r="L135" t="s">
        <v>255</v>
      </c>
      <c r="M135" t="s">
        <v>416</v>
      </c>
      <c r="N135">
        <v>18841681</v>
      </c>
      <c r="O135" t="s">
        <v>417</v>
      </c>
      <c r="P135" s="2">
        <v>43686</v>
      </c>
      <c r="Q135" s="3">
        <v>300</v>
      </c>
      <c r="R135" s="3" t="s">
        <v>27</v>
      </c>
      <c r="U135" s="3">
        <f t="shared" si="2"/>
        <v>0</v>
      </c>
    </row>
    <row r="136" spans="1:21" x14ac:dyDescent="0.25">
      <c r="A136" t="s">
        <v>21</v>
      </c>
      <c r="B136" s="2">
        <v>44043</v>
      </c>
      <c r="C136" s="3">
        <v>0</v>
      </c>
      <c r="D136" s="3">
        <v>300</v>
      </c>
      <c r="E136" s="3">
        <v>0</v>
      </c>
      <c r="F136" s="3">
        <f t="shared" si="3"/>
        <v>300</v>
      </c>
      <c r="G136">
        <v>369086</v>
      </c>
      <c r="H136" t="s">
        <v>217</v>
      </c>
      <c r="I136" t="s">
        <v>218</v>
      </c>
      <c r="J136" t="s">
        <v>219</v>
      </c>
      <c r="K136" t="s">
        <v>25</v>
      </c>
      <c r="L136">
        <v>48212</v>
      </c>
      <c r="M136" t="s">
        <v>416</v>
      </c>
      <c r="N136">
        <v>12335233</v>
      </c>
      <c r="O136" t="s">
        <v>417</v>
      </c>
      <c r="P136" s="2">
        <v>43686</v>
      </c>
      <c r="Q136" s="3">
        <v>300</v>
      </c>
      <c r="R136" s="3" t="s">
        <v>27</v>
      </c>
      <c r="U136" s="3">
        <f t="shared" si="2"/>
        <v>0</v>
      </c>
    </row>
    <row r="137" spans="1:21" x14ac:dyDescent="0.25">
      <c r="A137" t="s">
        <v>21</v>
      </c>
      <c r="B137" s="2">
        <v>44043</v>
      </c>
      <c r="C137" s="3">
        <v>0</v>
      </c>
      <c r="D137" s="3">
        <v>300</v>
      </c>
      <c r="E137" s="3">
        <v>0</v>
      </c>
      <c r="F137" s="3">
        <f t="shared" si="3"/>
        <v>300</v>
      </c>
      <c r="G137">
        <v>213256</v>
      </c>
      <c r="H137" t="s">
        <v>121</v>
      </c>
      <c r="I137" t="s">
        <v>91</v>
      </c>
      <c r="J137" t="s">
        <v>122</v>
      </c>
      <c r="K137" t="s">
        <v>25</v>
      </c>
      <c r="L137" t="s">
        <v>123</v>
      </c>
      <c r="M137" t="s">
        <v>416</v>
      </c>
      <c r="N137">
        <v>18836080</v>
      </c>
      <c r="O137" t="s">
        <v>417</v>
      </c>
      <c r="P137" s="2">
        <v>43689</v>
      </c>
      <c r="Q137" s="3">
        <v>300</v>
      </c>
      <c r="R137" s="3" t="s">
        <v>27</v>
      </c>
      <c r="U137" s="3">
        <f t="shared" si="2"/>
        <v>0</v>
      </c>
    </row>
    <row r="138" spans="1:21" x14ac:dyDescent="0.25">
      <c r="A138" t="s">
        <v>21</v>
      </c>
      <c r="B138" s="2">
        <v>44043</v>
      </c>
      <c r="C138" s="3">
        <v>0</v>
      </c>
      <c r="D138" s="3">
        <v>300</v>
      </c>
      <c r="E138" s="3">
        <v>0</v>
      </c>
      <c r="F138" s="3">
        <f t="shared" si="3"/>
        <v>300</v>
      </c>
      <c r="G138">
        <v>343124</v>
      </c>
      <c r="H138" t="s">
        <v>53</v>
      </c>
      <c r="I138" t="s">
        <v>54</v>
      </c>
      <c r="J138" t="s">
        <v>55</v>
      </c>
      <c r="K138" t="s">
        <v>25</v>
      </c>
      <c r="L138" t="s">
        <v>56</v>
      </c>
      <c r="M138" t="s">
        <v>416</v>
      </c>
      <c r="N138">
        <v>17823106</v>
      </c>
      <c r="O138" t="s">
        <v>417</v>
      </c>
      <c r="P138" s="2">
        <v>43689</v>
      </c>
      <c r="Q138" s="3">
        <v>300</v>
      </c>
      <c r="R138" s="3" t="s">
        <v>27</v>
      </c>
      <c r="U138" s="3">
        <f t="shared" si="2"/>
        <v>0</v>
      </c>
    </row>
    <row r="139" spans="1:21" x14ac:dyDescent="0.25">
      <c r="A139" t="s">
        <v>21</v>
      </c>
      <c r="B139" s="2">
        <v>44043</v>
      </c>
      <c r="C139" s="3">
        <v>13.13</v>
      </c>
      <c r="D139" s="3">
        <v>300</v>
      </c>
      <c r="E139" s="3">
        <v>13.13</v>
      </c>
      <c r="F139" s="3">
        <f t="shared" si="3"/>
        <v>326.26</v>
      </c>
      <c r="G139">
        <v>221062</v>
      </c>
      <c r="H139" t="s">
        <v>214</v>
      </c>
      <c r="I139" t="s">
        <v>215</v>
      </c>
      <c r="J139" t="s">
        <v>216</v>
      </c>
      <c r="K139" t="s">
        <v>25</v>
      </c>
      <c r="L139" t="s">
        <v>192</v>
      </c>
      <c r="M139" t="s">
        <v>416</v>
      </c>
      <c r="N139">
        <v>18840702</v>
      </c>
      <c r="O139" t="s">
        <v>417</v>
      </c>
      <c r="P139" s="2">
        <v>43692</v>
      </c>
      <c r="Q139" s="3">
        <v>326.26</v>
      </c>
      <c r="R139" s="3" t="s">
        <v>27</v>
      </c>
      <c r="U139" s="3">
        <f t="shared" si="2"/>
        <v>13.129999999999995</v>
      </c>
    </row>
    <row r="140" spans="1:21" x14ac:dyDescent="0.25">
      <c r="A140" t="s">
        <v>21</v>
      </c>
      <c r="B140" s="2">
        <v>44043</v>
      </c>
      <c r="C140" s="3">
        <v>12.63</v>
      </c>
      <c r="D140" s="3">
        <v>300</v>
      </c>
      <c r="E140" s="3">
        <v>12.63</v>
      </c>
      <c r="F140" s="3">
        <f t="shared" si="3"/>
        <v>325.26</v>
      </c>
      <c r="G140">
        <v>343029</v>
      </c>
      <c r="H140" t="s">
        <v>112</v>
      </c>
      <c r="I140" t="s">
        <v>113</v>
      </c>
      <c r="J140" t="s">
        <v>114</v>
      </c>
      <c r="K140" t="s">
        <v>25</v>
      </c>
      <c r="L140" t="s">
        <v>115</v>
      </c>
      <c r="M140" t="s">
        <v>416</v>
      </c>
      <c r="N140">
        <v>18832652</v>
      </c>
      <c r="O140" t="s">
        <v>417</v>
      </c>
      <c r="P140" s="2">
        <v>43692</v>
      </c>
      <c r="Q140" s="3">
        <v>325.26</v>
      </c>
      <c r="R140" s="3" t="s">
        <v>27</v>
      </c>
      <c r="U140" s="3">
        <f t="shared" si="2"/>
        <v>12.629999999999995</v>
      </c>
    </row>
    <row r="141" spans="1:21" x14ac:dyDescent="0.25">
      <c r="A141" t="s">
        <v>21</v>
      </c>
      <c r="B141" s="2">
        <v>44043</v>
      </c>
      <c r="C141" s="3">
        <v>0</v>
      </c>
      <c r="D141" s="3">
        <v>300</v>
      </c>
      <c r="E141" s="3">
        <v>0</v>
      </c>
      <c r="F141" s="3">
        <f t="shared" si="3"/>
        <v>300</v>
      </c>
      <c r="G141">
        <v>355202</v>
      </c>
      <c r="H141" t="s">
        <v>256</v>
      </c>
      <c r="I141" t="s">
        <v>257</v>
      </c>
      <c r="J141" t="s">
        <v>258</v>
      </c>
      <c r="K141" t="s">
        <v>25</v>
      </c>
      <c r="L141" t="s">
        <v>259</v>
      </c>
      <c r="M141" t="s">
        <v>416</v>
      </c>
      <c r="N141">
        <v>18843608</v>
      </c>
      <c r="O141" t="s">
        <v>417</v>
      </c>
      <c r="P141" s="2">
        <v>43692</v>
      </c>
      <c r="Q141" s="3">
        <v>300</v>
      </c>
      <c r="R141" s="3" t="s">
        <v>27</v>
      </c>
      <c r="U141" s="3">
        <f t="shared" si="2"/>
        <v>0</v>
      </c>
    </row>
    <row r="142" spans="1:21" x14ac:dyDescent="0.25">
      <c r="A142" t="s">
        <v>21</v>
      </c>
      <c r="B142" s="2">
        <v>44043</v>
      </c>
      <c r="C142" s="3">
        <v>0</v>
      </c>
      <c r="D142" s="3">
        <v>300</v>
      </c>
      <c r="E142" s="3">
        <v>0</v>
      </c>
      <c r="F142" s="3">
        <f t="shared" si="3"/>
        <v>300</v>
      </c>
      <c r="G142">
        <v>221042</v>
      </c>
      <c r="H142" t="s">
        <v>266</v>
      </c>
      <c r="I142" t="s">
        <v>267</v>
      </c>
      <c r="J142" t="s">
        <v>268</v>
      </c>
      <c r="K142" t="s">
        <v>25</v>
      </c>
      <c r="L142">
        <v>48212</v>
      </c>
      <c r="M142" t="s">
        <v>416</v>
      </c>
      <c r="N142">
        <v>11183040</v>
      </c>
      <c r="O142" t="s">
        <v>417</v>
      </c>
      <c r="P142" s="2">
        <v>43696</v>
      </c>
      <c r="Q142" s="3">
        <v>300</v>
      </c>
      <c r="R142" s="3" t="s">
        <v>27</v>
      </c>
      <c r="U142" s="3">
        <f t="shared" si="2"/>
        <v>0</v>
      </c>
    </row>
    <row r="143" spans="1:21" x14ac:dyDescent="0.25">
      <c r="A143" t="s">
        <v>21</v>
      </c>
      <c r="B143" s="2">
        <v>44043</v>
      </c>
      <c r="C143" s="3">
        <v>0</v>
      </c>
      <c r="D143" s="3">
        <v>300</v>
      </c>
      <c r="E143" s="3">
        <v>0</v>
      </c>
      <c r="F143" s="3">
        <f t="shared" si="3"/>
        <v>300</v>
      </c>
      <c r="G143">
        <v>341032</v>
      </c>
      <c r="H143" t="s">
        <v>290</v>
      </c>
      <c r="I143" t="s">
        <v>291</v>
      </c>
      <c r="J143" t="s">
        <v>292</v>
      </c>
      <c r="K143" t="s">
        <v>25</v>
      </c>
      <c r="L143" t="s">
        <v>293</v>
      </c>
      <c r="M143" t="s">
        <v>435</v>
      </c>
      <c r="N143">
        <v>18850482</v>
      </c>
      <c r="O143" t="s">
        <v>417</v>
      </c>
      <c r="P143" s="2">
        <v>43700</v>
      </c>
      <c r="Q143" s="3">
        <v>300</v>
      </c>
      <c r="R143" s="3" t="s">
        <v>27</v>
      </c>
      <c r="U143" s="3">
        <f t="shared" si="2"/>
        <v>0</v>
      </c>
    </row>
    <row r="144" spans="1:21" x14ac:dyDescent="0.25">
      <c r="A144" t="s">
        <v>21</v>
      </c>
      <c r="B144" s="2">
        <v>44043</v>
      </c>
      <c r="C144" s="3">
        <v>0</v>
      </c>
      <c r="D144" s="3">
        <v>300</v>
      </c>
      <c r="E144" s="3">
        <v>0</v>
      </c>
      <c r="F144" s="3">
        <f t="shared" si="3"/>
        <v>300</v>
      </c>
      <c r="G144">
        <v>358102</v>
      </c>
      <c r="H144" t="s">
        <v>467</v>
      </c>
      <c r="I144" t="s">
        <v>468</v>
      </c>
      <c r="J144" t="s">
        <v>469</v>
      </c>
      <c r="K144" t="s">
        <v>25</v>
      </c>
      <c r="L144" t="s">
        <v>470</v>
      </c>
      <c r="M144" t="s">
        <v>416</v>
      </c>
      <c r="N144">
        <v>19926488</v>
      </c>
      <c r="O144" t="s">
        <v>364</v>
      </c>
      <c r="P144" s="2">
        <v>43700</v>
      </c>
      <c r="Q144" s="3">
        <v>300</v>
      </c>
      <c r="R144" s="3" t="s">
        <v>27</v>
      </c>
      <c r="U144" s="3">
        <f t="shared" si="2"/>
        <v>0</v>
      </c>
    </row>
    <row r="145" spans="1:21" x14ac:dyDescent="0.25">
      <c r="A145" t="s">
        <v>21</v>
      </c>
      <c r="B145" s="2">
        <v>44043</v>
      </c>
      <c r="C145" s="3">
        <v>0</v>
      </c>
      <c r="D145" s="3">
        <v>275</v>
      </c>
      <c r="E145" s="3">
        <v>0</v>
      </c>
      <c r="F145" s="3">
        <f t="shared" si="3"/>
        <v>275</v>
      </c>
      <c r="G145">
        <v>365026</v>
      </c>
      <c r="H145" t="s">
        <v>471</v>
      </c>
      <c r="I145" t="s">
        <v>472</v>
      </c>
      <c r="J145" t="s">
        <v>473</v>
      </c>
      <c r="K145" t="s">
        <v>25</v>
      </c>
      <c r="L145" t="s">
        <v>474</v>
      </c>
      <c r="M145" t="s">
        <v>416</v>
      </c>
      <c r="N145">
        <v>19927762</v>
      </c>
      <c r="O145" t="s">
        <v>364</v>
      </c>
      <c r="P145" s="2">
        <v>43707</v>
      </c>
      <c r="Q145" s="3">
        <v>300</v>
      </c>
      <c r="R145" s="3" t="s">
        <v>27</v>
      </c>
      <c r="S145" t="s">
        <v>450</v>
      </c>
      <c r="U145" s="3">
        <f t="shared" si="2"/>
        <v>0</v>
      </c>
    </row>
    <row r="146" spans="1:21" x14ac:dyDescent="0.25">
      <c r="A146" t="s">
        <v>98</v>
      </c>
      <c r="B146" s="2">
        <v>44043</v>
      </c>
      <c r="C146" s="3">
        <v>322.99</v>
      </c>
      <c r="D146" s="3">
        <v>50</v>
      </c>
      <c r="E146" s="3">
        <v>0</v>
      </c>
      <c r="F146" s="3">
        <f t="shared" si="3"/>
        <v>372.99</v>
      </c>
      <c r="G146">
        <v>363022</v>
      </c>
      <c r="H146" t="s">
        <v>475</v>
      </c>
      <c r="I146" t="s">
        <v>476</v>
      </c>
      <c r="J146" t="s">
        <v>477</v>
      </c>
      <c r="K146" t="s">
        <v>25</v>
      </c>
      <c r="L146" t="s">
        <v>478</v>
      </c>
      <c r="M146" t="s">
        <v>416</v>
      </c>
      <c r="N146">
        <v>20957760</v>
      </c>
      <c r="O146" t="s">
        <v>364</v>
      </c>
      <c r="P146" s="2">
        <v>43927</v>
      </c>
      <c r="Q146" s="3">
        <v>945.98</v>
      </c>
      <c r="R146" s="3" t="s">
        <v>27</v>
      </c>
      <c r="S146" t="s">
        <v>450</v>
      </c>
      <c r="T146" t="s">
        <v>479</v>
      </c>
      <c r="U146" s="3">
        <f t="shared" si="2"/>
        <v>322.99</v>
      </c>
    </row>
    <row r="147" spans="1:21" x14ac:dyDescent="0.25">
      <c r="A147" t="s">
        <v>98</v>
      </c>
      <c r="B147" s="2">
        <v>44043</v>
      </c>
      <c r="C147" s="3">
        <v>350</v>
      </c>
      <c r="D147" s="3">
        <v>50</v>
      </c>
      <c r="E147" s="3">
        <v>0</v>
      </c>
      <c r="F147" s="3">
        <f t="shared" si="3"/>
        <v>400</v>
      </c>
      <c r="G147">
        <v>367046</v>
      </c>
      <c r="H147" t="s">
        <v>51</v>
      </c>
      <c r="I147" t="s">
        <v>164</v>
      </c>
      <c r="J147" t="s">
        <v>480</v>
      </c>
      <c r="K147" t="s">
        <v>25</v>
      </c>
      <c r="L147" t="s">
        <v>481</v>
      </c>
      <c r="M147" t="s">
        <v>416</v>
      </c>
      <c r="N147">
        <v>20960842</v>
      </c>
      <c r="O147" t="s">
        <v>364</v>
      </c>
      <c r="P147" s="2">
        <v>43938</v>
      </c>
      <c r="Q147" s="3">
        <v>1000</v>
      </c>
      <c r="R147" s="3" t="s">
        <v>27</v>
      </c>
      <c r="S147" t="s">
        <v>450</v>
      </c>
      <c r="T147" t="s">
        <v>479</v>
      </c>
      <c r="U147" s="3">
        <f t="shared" si="2"/>
        <v>350</v>
      </c>
    </row>
    <row r="148" spans="1:21" x14ac:dyDescent="0.25">
      <c r="A148" t="s">
        <v>21</v>
      </c>
      <c r="B148" s="2">
        <v>44074</v>
      </c>
      <c r="C148" s="3">
        <v>95.15</v>
      </c>
      <c r="D148" s="3">
        <v>300</v>
      </c>
      <c r="E148" s="3">
        <v>95.15</v>
      </c>
      <c r="F148" s="3">
        <f t="shared" si="3"/>
        <v>490.29999999999995</v>
      </c>
      <c r="G148">
        <v>355095</v>
      </c>
      <c r="H148" t="s">
        <v>133</v>
      </c>
      <c r="I148" t="s">
        <v>134</v>
      </c>
      <c r="J148" t="s">
        <v>135</v>
      </c>
      <c r="K148" t="s">
        <v>25</v>
      </c>
      <c r="L148" t="s">
        <v>136</v>
      </c>
      <c r="M148" t="s">
        <v>416</v>
      </c>
      <c r="N148">
        <v>17823061</v>
      </c>
      <c r="O148" t="s">
        <v>417</v>
      </c>
      <c r="P148" s="2">
        <v>43718</v>
      </c>
      <c r="Q148" s="3">
        <v>490.3</v>
      </c>
      <c r="R148" s="3" t="s">
        <v>27</v>
      </c>
      <c r="U148" s="3">
        <f t="shared" si="2"/>
        <v>95.15</v>
      </c>
    </row>
    <row r="149" spans="1:21" x14ac:dyDescent="0.25">
      <c r="A149" t="s">
        <v>21</v>
      </c>
      <c r="B149" s="2">
        <v>44074</v>
      </c>
      <c r="C149" s="3">
        <v>0</v>
      </c>
      <c r="D149" s="3">
        <v>300</v>
      </c>
      <c r="E149" s="3">
        <v>0</v>
      </c>
      <c r="F149" s="3">
        <f t="shared" si="3"/>
        <v>300</v>
      </c>
      <c r="G149">
        <v>215056</v>
      </c>
      <c r="H149" t="s">
        <v>482</v>
      </c>
      <c r="I149" t="s">
        <v>483</v>
      </c>
      <c r="J149" t="s">
        <v>484</v>
      </c>
      <c r="K149" t="s">
        <v>25</v>
      </c>
      <c r="L149" t="s">
        <v>485</v>
      </c>
      <c r="M149" t="s">
        <v>416</v>
      </c>
      <c r="N149">
        <v>19929350</v>
      </c>
      <c r="O149" t="s">
        <v>364</v>
      </c>
      <c r="P149" s="2">
        <v>43719</v>
      </c>
      <c r="Q149" s="3">
        <v>300</v>
      </c>
      <c r="R149" s="3" t="s">
        <v>27</v>
      </c>
      <c r="U149" s="3">
        <f t="shared" si="2"/>
        <v>0</v>
      </c>
    </row>
    <row r="150" spans="1:21" x14ac:dyDescent="0.25">
      <c r="A150" t="s">
        <v>21</v>
      </c>
      <c r="B150" s="2">
        <v>44074</v>
      </c>
      <c r="C150" s="3">
        <v>0</v>
      </c>
      <c r="D150" s="3">
        <v>300</v>
      </c>
      <c r="E150" s="3">
        <v>0</v>
      </c>
      <c r="F150" s="3">
        <f t="shared" si="3"/>
        <v>300</v>
      </c>
      <c r="G150">
        <v>352022</v>
      </c>
      <c r="H150" t="s">
        <v>86</v>
      </c>
      <c r="I150" t="s">
        <v>87</v>
      </c>
      <c r="J150" t="s">
        <v>88</v>
      </c>
      <c r="K150" t="s">
        <v>25</v>
      </c>
      <c r="L150" t="s">
        <v>89</v>
      </c>
      <c r="M150" t="s">
        <v>416</v>
      </c>
      <c r="N150">
        <v>18829653</v>
      </c>
      <c r="O150" t="s">
        <v>417</v>
      </c>
      <c r="P150" s="2">
        <v>43728</v>
      </c>
      <c r="Q150" s="3">
        <v>300</v>
      </c>
      <c r="R150" s="3" t="s">
        <v>27</v>
      </c>
      <c r="U150" s="3">
        <f t="shared" si="2"/>
        <v>0</v>
      </c>
    </row>
    <row r="151" spans="1:21" x14ac:dyDescent="0.25">
      <c r="A151" t="s">
        <v>21</v>
      </c>
      <c r="B151" s="2">
        <v>44074</v>
      </c>
      <c r="C151" s="3">
        <v>0</v>
      </c>
      <c r="D151" s="3">
        <v>300</v>
      </c>
      <c r="E151" s="3">
        <v>0</v>
      </c>
      <c r="F151" s="3">
        <f t="shared" si="3"/>
        <v>300</v>
      </c>
      <c r="G151">
        <v>221060</v>
      </c>
      <c r="H151" t="s">
        <v>189</v>
      </c>
      <c r="I151" t="s">
        <v>190</v>
      </c>
      <c r="J151" t="s">
        <v>191</v>
      </c>
      <c r="K151" t="s">
        <v>25</v>
      </c>
      <c r="L151" t="s">
        <v>192</v>
      </c>
      <c r="M151" t="s">
        <v>416</v>
      </c>
      <c r="N151">
        <v>18832946</v>
      </c>
      <c r="O151" t="s">
        <v>417</v>
      </c>
      <c r="P151" s="2">
        <v>43728</v>
      </c>
      <c r="Q151" s="3">
        <v>300</v>
      </c>
      <c r="R151" s="3" t="s">
        <v>27</v>
      </c>
      <c r="U151" s="3">
        <f t="shared" si="2"/>
        <v>0</v>
      </c>
    </row>
    <row r="152" spans="1:21" x14ac:dyDescent="0.25">
      <c r="A152" t="s">
        <v>21</v>
      </c>
      <c r="B152" s="2">
        <v>44074</v>
      </c>
      <c r="C152" s="3">
        <v>0</v>
      </c>
      <c r="D152" s="3">
        <v>300</v>
      </c>
      <c r="E152" s="3">
        <v>0</v>
      </c>
      <c r="F152" s="3">
        <f t="shared" si="3"/>
        <v>300</v>
      </c>
      <c r="G152">
        <v>346012</v>
      </c>
      <c r="H152" t="s">
        <v>486</v>
      </c>
      <c r="I152" t="s">
        <v>487</v>
      </c>
      <c r="J152" t="s">
        <v>488</v>
      </c>
      <c r="K152" t="s">
        <v>25</v>
      </c>
      <c r="L152" t="s">
        <v>466</v>
      </c>
      <c r="M152" t="s">
        <v>416</v>
      </c>
      <c r="N152">
        <v>19931930</v>
      </c>
      <c r="O152" t="s">
        <v>364</v>
      </c>
      <c r="P152" s="2">
        <v>43733</v>
      </c>
      <c r="Q152" s="3">
        <v>300</v>
      </c>
      <c r="R152" s="3" t="s">
        <v>27</v>
      </c>
      <c r="U152" s="3">
        <f t="shared" si="2"/>
        <v>0</v>
      </c>
    </row>
    <row r="153" spans="1:21" x14ac:dyDescent="0.25">
      <c r="A153" t="s">
        <v>98</v>
      </c>
      <c r="B153" s="2">
        <v>44074</v>
      </c>
      <c r="C153" s="3">
        <v>350</v>
      </c>
      <c r="D153" s="3">
        <v>125</v>
      </c>
      <c r="E153" s="3">
        <v>0</v>
      </c>
      <c r="F153" s="3">
        <f t="shared" si="3"/>
        <v>475</v>
      </c>
      <c r="G153">
        <v>353152</v>
      </c>
      <c r="H153" t="s">
        <v>489</v>
      </c>
      <c r="I153" t="s">
        <v>490</v>
      </c>
      <c r="J153" t="s">
        <v>491</v>
      </c>
      <c r="K153" t="s">
        <v>25</v>
      </c>
      <c r="L153" t="s">
        <v>492</v>
      </c>
      <c r="M153" t="s">
        <v>416</v>
      </c>
      <c r="N153">
        <v>20947374</v>
      </c>
      <c r="O153" t="s">
        <v>364</v>
      </c>
      <c r="P153" s="2">
        <v>43865</v>
      </c>
      <c r="Q153" s="3">
        <v>1000</v>
      </c>
      <c r="R153" s="3" t="s">
        <v>27</v>
      </c>
      <c r="S153" t="s">
        <v>440</v>
      </c>
      <c r="T153" t="s">
        <v>493</v>
      </c>
      <c r="U153" s="3">
        <f t="shared" si="2"/>
        <v>350</v>
      </c>
    </row>
    <row r="154" spans="1:21" x14ac:dyDescent="0.25">
      <c r="A154" t="s">
        <v>98</v>
      </c>
      <c r="B154" s="2">
        <v>44104</v>
      </c>
      <c r="C154" s="3">
        <v>350</v>
      </c>
      <c r="D154" s="3">
        <v>225</v>
      </c>
      <c r="E154" s="3">
        <v>0</v>
      </c>
      <c r="F154" s="3">
        <f t="shared" si="3"/>
        <v>575</v>
      </c>
      <c r="G154">
        <v>356040</v>
      </c>
      <c r="H154" t="s">
        <v>494</v>
      </c>
      <c r="I154" t="s">
        <v>495</v>
      </c>
      <c r="J154" t="s">
        <v>496</v>
      </c>
      <c r="K154" t="s">
        <v>25</v>
      </c>
      <c r="L154" t="s">
        <v>497</v>
      </c>
      <c r="M154" t="s">
        <v>416</v>
      </c>
      <c r="N154">
        <v>19941474</v>
      </c>
      <c r="O154" t="s">
        <v>364</v>
      </c>
      <c r="P154" s="2">
        <v>43791</v>
      </c>
      <c r="Q154" s="3">
        <v>1000</v>
      </c>
      <c r="R154" s="3" t="s">
        <v>27</v>
      </c>
      <c r="S154" t="s">
        <v>450</v>
      </c>
      <c r="T154" t="s">
        <v>498</v>
      </c>
      <c r="U154" s="3">
        <f t="shared" si="2"/>
        <v>350</v>
      </c>
    </row>
    <row r="155" spans="1:21" x14ac:dyDescent="0.25">
      <c r="A155" t="s">
        <v>21</v>
      </c>
      <c r="B155" s="2">
        <v>44165</v>
      </c>
      <c r="C155" s="3">
        <v>0</v>
      </c>
      <c r="D155" s="3">
        <v>275</v>
      </c>
      <c r="E155" s="3">
        <v>0</v>
      </c>
      <c r="F155" s="3">
        <f t="shared" si="3"/>
        <v>275</v>
      </c>
      <c r="G155">
        <v>238084</v>
      </c>
      <c r="H155" t="s">
        <v>446</v>
      </c>
      <c r="I155" t="s">
        <v>499</v>
      </c>
      <c r="J155" t="s">
        <v>500</v>
      </c>
      <c r="K155" t="s">
        <v>25</v>
      </c>
      <c r="L155" t="s">
        <v>501</v>
      </c>
      <c r="M155" t="s">
        <v>416</v>
      </c>
      <c r="N155">
        <v>19940100</v>
      </c>
      <c r="O155" t="s">
        <v>364</v>
      </c>
      <c r="P155" s="2">
        <v>43783</v>
      </c>
      <c r="Q155" s="3">
        <v>300</v>
      </c>
      <c r="R155" s="3" t="s">
        <v>27</v>
      </c>
      <c r="S155" s="4" t="s">
        <v>493</v>
      </c>
      <c r="U155" s="3">
        <f t="shared" si="2"/>
        <v>0</v>
      </c>
    </row>
    <row r="156" spans="1:21" x14ac:dyDescent="0.25">
      <c r="A156" t="s">
        <v>21</v>
      </c>
      <c r="B156" s="2">
        <v>44165</v>
      </c>
      <c r="C156" s="3">
        <v>0</v>
      </c>
      <c r="D156" s="3">
        <v>300</v>
      </c>
      <c r="E156" s="3">
        <v>0</v>
      </c>
      <c r="F156" s="3">
        <f t="shared" si="3"/>
        <v>300</v>
      </c>
      <c r="G156">
        <v>229088</v>
      </c>
      <c r="H156" t="s">
        <v>319</v>
      </c>
      <c r="I156" t="s">
        <v>320</v>
      </c>
      <c r="J156" t="s">
        <v>321</v>
      </c>
      <c r="K156" t="s">
        <v>25</v>
      </c>
      <c r="L156" t="s">
        <v>502</v>
      </c>
      <c r="M156" t="s">
        <v>416</v>
      </c>
      <c r="N156">
        <v>18857140</v>
      </c>
      <c r="O156" t="s">
        <v>417</v>
      </c>
      <c r="P156" s="2">
        <v>43783</v>
      </c>
      <c r="Q156" s="3">
        <v>300</v>
      </c>
      <c r="R156" s="3" t="s">
        <v>27</v>
      </c>
      <c r="S156" s="4"/>
      <c r="U156" s="3">
        <f t="shared" si="2"/>
        <v>0</v>
      </c>
    </row>
    <row r="157" spans="1:21" x14ac:dyDescent="0.25">
      <c r="A157" t="s">
        <v>21</v>
      </c>
      <c r="B157" s="2">
        <v>44165</v>
      </c>
      <c r="C157" s="3">
        <v>0</v>
      </c>
      <c r="D157" s="3">
        <v>300</v>
      </c>
      <c r="E157" s="3">
        <v>0</v>
      </c>
      <c r="F157" s="3">
        <f t="shared" si="3"/>
        <v>300</v>
      </c>
      <c r="G157">
        <v>233018</v>
      </c>
      <c r="H157" t="s">
        <v>66</v>
      </c>
      <c r="I157" t="s">
        <v>503</v>
      </c>
      <c r="J157" t="s">
        <v>504</v>
      </c>
      <c r="K157" t="s">
        <v>25</v>
      </c>
      <c r="M157" t="s">
        <v>416</v>
      </c>
      <c r="N157">
        <v>19940511</v>
      </c>
      <c r="O157" t="s">
        <v>364</v>
      </c>
      <c r="P157" s="2">
        <v>43787</v>
      </c>
      <c r="Q157" s="3">
        <v>300</v>
      </c>
      <c r="R157" s="3" t="s">
        <v>27</v>
      </c>
      <c r="S157" s="4"/>
      <c r="U157" s="3">
        <f t="shared" si="2"/>
        <v>0</v>
      </c>
    </row>
    <row r="158" spans="1:21" x14ac:dyDescent="0.25">
      <c r="A158" t="s">
        <v>21</v>
      </c>
      <c r="B158" s="2">
        <v>44165</v>
      </c>
      <c r="C158" s="3">
        <v>350</v>
      </c>
      <c r="D158" s="3">
        <v>300</v>
      </c>
      <c r="E158" s="3">
        <v>350</v>
      </c>
      <c r="F158" s="3">
        <f t="shared" si="3"/>
        <v>1000</v>
      </c>
      <c r="G158">
        <v>222206</v>
      </c>
      <c r="H158" t="s">
        <v>505</v>
      </c>
      <c r="I158" t="s">
        <v>506</v>
      </c>
      <c r="J158" t="s">
        <v>507</v>
      </c>
      <c r="K158" t="s">
        <v>25</v>
      </c>
      <c r="M158" t="s">
        <v>416</v>
      </c>
      <c r="N158">
        <v>19941828</v>
      </c>
      <c r="O158" t="s">
        <v>364</v>
      </c>
      <c r="P158" s="2">
        <v>43795</v>
      </c>
      <c r="Q158" s="3">
        <v>1000</v>
      </c>
      <c r="R158" s="3" t="s">
        <v>27</v>
      </c>
      <c r="S158" s="4"/>
      <c r="U158" s="3">
        <f t="shared" si="2"/>
        <v>350</v>
      </c>
    </row>
    <row r="159" spans="1:21" x14ac:dyDescent="0.25">
      <c r="A159" t="s">
        <v>98</v>
      </c>
      <c r="B159" s="2">
        <v>44165</v>
      </c>
      <c r="C159" s="3">
        <v>25</v>
      </c>
      <c r="D159" s="3">
        <v>0</v>
      </c>
      <c r="E159" s="3">
        <v>0</v>
      </c>
      <c r="F159" s="3">
        <f t="shared" si="3"/>
        <v>25</v>
      </c>
      <c r="G159">
        <v>366014</v>
      </c>
      <c r="H159" t="s">
        <v>508</v>
      </c>
      <c r="I159" t="s">
        <v>509</v>
      </c>
      <c r="J159" t="s">
        <v>510</v>
      </c>
      <c r="K159" t="s">
        <v>25</v>
      </c>
      <c r="L159" t="s">
        <v>511</v>
      </c>
      <c r="M159" t="s">
        <v>416</v>
      </c>
      <c r="N159">
        <v>20970717</v>
      </c>
      <c r="O159" t="s">
        <v>364</v>
      </c>
      <c r="P159" s="2">
        <v>44046</v>
      </c>
      <c r="Q159" s="3">
        <v>300</v>
      </c>
      <c r="R159" s="3" t="s">
        <v>27</v>
      </c>
      <c r="S159" s="4" t="s">
        <v>498</v>
      </c>
      <c r="T159" s="4" t="s">
        <v>512</v>
      </c>
      <c r="U159" s="3">
        <f t="shared" si="2"/>
        <v>0</v>
      </c>
    </row>
    <row r="160" spans="1:21" x14ac:dyDescent="0.25">
      <c r="A160" t="s">
        <v>98</v>
      </c>
      <c r="B160" s="2">
        <v>44165</v>
      </c>
      <c r="C160" s="3">
        <v>274.86</v>
      </c>
      <c r="D160" s="3">
        <v>50</v>
      </c>
      <c r="E160" s="3">
        <v>0</v>
      </c>
      <c r="F160" s="3">
        <f t="shared" si="3"/>
        <v>324.86</v>
      </c>
      <c r="G160">
        <v>234182</v>
      </c>
      <c r="H160" t="s">
        <v>513</v>
      </c>
      <c r="I160" t="s">
        <v>514</v>
      </c>
      <c r="J160" t="s">
        <v>515</v>
      </c>
      <c r="K160" t="s">
        <v>25</v>
      </c>
      <c r="L160" t="s">
        <v>255</v>
      </c>
      <c r="M160" t="s">
        <v>416</v>
      </c>
      <c r="N160">
        <v>20972434</v>
      </c>
      <c r="O160" t="s">
        <v>364</v>
      </c>
      <c r="P160" s="2">
        <v>44056</v>
      </c>
      <c r="Q160" s="3">
        <v>849.72</v>
      </c>
      <c r="R160" s="3" t="s">
        <v>27</v>
      </c>
      <c r="S160" s="4" t="s">
        <v>512</v>
      </c>
      <c r="T160" s="4" t="s">
        <v>516</v>
      </c>
      <c r="U160" s="3">
        <f t="shared" si="2"/>
        <v>274.86</v>
      </c>
    </row>
    <row r="161" spans="1:21" x14ac:dyDescent="0.25">
      <c r="A161" t="s">
        <v>98</v>
      </c>
      <c r="B161" s="2">
        <v>44165</v>
      </c>
      <c r="C161" s="3">
        <v>350</v>
      </c>
      <c r="D161" s="3">
        <v>50</v>
      </c>
      <c r="E161" s="3">
        <v>0</v>
      </c>
      <c r="F161" s="3">
        <f t="shared" si="3"/>
        <v>400</v>
      </c>
      <c r="G161">
        <v>211142</v>
      </c>
      <c r="H161" t="s">
        <v>459</v>
      </c>
      <c r="I161" t="s">
        <v>517</v>
      </c>
      <c r="J161" t="s">
        <v>518</v>
      </c>
      <c r="K161" t="s">
        <v>25</v>
      </c>
      <c r="L161" t="s">
        <v>519</v>
      </c>
      <c r="M161" t="s">
        <v>416</v>
      </c>
      <c r="N161" s="6">
        <v>20973720</v>
      </c>
      <c r="O161" t="s">
        <v>364</v>
      </c>
      <c r="P161" s="2">
        <v>44062</v>
      </c>
      <c r="Q161" s="3">
        <v>1000</v>
      </c>
      <c r="R161" s="3" t="s">
        <v>27</v>
      </c>
      <c r="S161" s="4" t="s">
        <v>512</v>
      </c>
      <c r="T161" s="4" t="s">
        <v>516</v>
      </c>
      <c r="U161" s="3">
        <f t="shared" si="2"/>
        <v>350</v>
      </c>
    </row>
    <row r="162" spans="1:21" x14ac:dyDescent="0.25">
      <c r="A162" t="s">
        <v>21</v>
      </c>
      <c r="B162" s="2">
        <v>44196</v>
      </c>
      <c r="C162" s="3">
        <v>252.33</v>
      </c>
      <c r="D162" s="3">
        <v>300</v>
      </c>
      <c r="E162" s="3">
        <v>252.33</v>
      </c>
      <c r="F162" s="3">
        <f t="shared" si="3"/>
        <v>804.66000000000008</v>
      </c>
      <c r="G162">
        <v>222058</v>
      </c>
      <c r="H162" t="s">
        <v>310</v>
      </c>
      <c r="I162" t="s">
        <v>311</v>
      </c>
      <c r="J162" t="s">
        <v>312</v>
      </c>
      <c r="K162" t="s">
        <v>25</v>
      </c>
      <c r="L162" t="s">
        <v>313</v>
      </c>
      <c r="M162" t="s">
        <v>416</v>
      </c>
      <c r="N162">
        <v>17782245</v>
      </c>
      <c r="O162" t="s">
        <v>417</v>
      </c>
      <c r="P162" s="2">
        <v>43837</v>
      </c>
      <c r="Q162" s="3">
        <v>804.66000000000008</v>
      </c>
      <c r="R162" s="3" t="s">
        <v>27</v>
      </c>
      <c r="U162" s="3">
        <f t="shared" si="2"/>
        <v>252.33000000000004</v>
      </c>
    </row>
    <row r="163" spans="1:21" x14ac:dyDescent="0.25">
      <c r="A163" t="s">
        <v>21</v>
      </c>
      <c r="B163" s="2">
        <v>44196</v>
      </c>
      <c r="C163" s="3">
        <v>185.14</v>
      </c>
      <c r="D163" s="3">
        <v>300</v>
      </c>
      <c r="E163" s="3">
        <v>185.14</v>
      </c>
      <c r="F163" s="3">
        <f t="shared" si="3"/>
        <v>670.28</v>
      </c>
      <c r="G163">
        <v>238024</v>
      </c>
      <c r="H163" t="s">
        <v>520</v>
      </c>
      <c r="I163" t="s">
        <v>521</v>
      </c>
      <c r="J163" t="s">
        <v>522</v>
      </c>
      <c r="K163" t="s">
        <v>25</v>
      </c>
      <c r="L163" t="s">
        <v>523</v>
      </c>
      <c r="M163" t="s">
        <v>416</v>
      </c>
      <c r="N163">
        <v>20946726</v>
      </c>
      <c r="O163" t="s">
        <v>364</v>
      </c>
      <c r="P163" s="2">
        <v>43839</v>
      </c>
      <c r="Q163" s="3">
        <v>670.28</v>
      </c>
      <c r="R163" s="3" t="s">
        <v>27</v>
      </c>
      <c r="U163" s="3">
        <f t="shared" si="2"/>
        <v>185.14</v>
      </c>
    </row>
    <row r="164" spans="1:21" x14ac:dyDescent="0.25">
      <c r="A164" t="s">
        <v>21</v>
      </c>
      <c r="B164" s="2">
        <v>44196</v>
      </c>
      <c r="C164" s="3">
        <v>0</v>
      </c>
      <c r="D164" s="3">
        <v>275</v>
      </c>
      <c r="E164" s="3">
        <v>0</v>
      </c>
      <c r="F164" s="3">
        <f t="shared" si="3"/>
        <v>275</v>
      </c>
      <c r="G164">
        <v>352170</v>
      </c>
      <c r="H164" t="s">
        <v>243</v>
      </c>
      <c r="I164" t="s">
        <v>244</v>
      </c>
      <c r="J164" t="s">
        <v>245</v>
      </c>
      <c r="K164" t="s">
        <v>25</v>
      </c>
      <c r="L164" t="s">
        <v>246</v>
      </c>
      <c r="M164" t="s">
        <v>416</v>
      </c>
      <c r="N164">
        <v>18842273</v>
      </c>
      <c r="O164" t="s">
        <v>417</v>
      </c>
      <c r="P164" s="2">
        <v>43844</v>
      </c>
      <c r="Q164" s="3">
        <v>300</v>
      </c>
      <c r="R164" s="3" t="s">
        <v>27</v>
      </c>
      <c r="S164" t="s">
        <v>493</v>
      </c>
      <c r="U164" s="3">
        <f t="shared" si="2"/>
        <v>0</v>
      </c>
    </row>
    <row r="165" spans="1:21" x14ac:dyDescent="0.25">
      <c r="A165" t="s">
        <v>21</v>
      </c>
      <c r="B165" s="2">
        <v>44196</v>
      </c>
      <c r="C165" s="3">
        <v>0</v>
      </c>
      <c r="D165" s="3">
        <v>300</v>
      </c>
      <c r="E165" s="3">
        <v>0</v>
      </c>
      <c r="F165" s="3">
        <f t="shared" si="3"/>
        <v>300</v>
      </c>
      <c r="G165">
        <v>363136</v>
      </c>
      <c r="H165" t="s">
        <v>371</v>
      </c>
      <c r="I165" t="s">
        <v>372</v>
      </c>
      <c r="J165" t="s">
        <v>373</v>
      </c>
      <c r="K165" t="s">
        <v>25</v>
      </c>
      <c r="L165" t="s">
        <v>374</v>
      </c>
      <c r="M165" t="s">
        <v>416</v>
      </c>
      <c r="N165">
        <v>18850062</v>
      </c>
      <c r="O165" t="s">
        <v>417</v>
      </c>
      <c r="P165" s="2">
        <v>43845</v>
      </c>
      <c r="Q165" s="3">
        <v>300</v>
      </c>
      <c r="R165" s="3" t="s">
        <v>27</v>
      </c>
      <c r="U165" s="3">
        <f t="shared" si="2"/>
        <v>0</v>
      </c>
    </row>
    <row r="166" spans="1:21" x14ac:dyDescent="0.25">
      <c r="A166" t="s">
        <v>21</v>
      </c>
      <c r="B166" s="2">
        <v>44196</v>
      </c>
      <c r="C166" s="3">
        <v>0</v>
      </c>
      <c r="D166" s="3">
        <v>300</v>
      </c>
      <c r="E166" s="3">
        <v>0</v>
      </c>
      <c r="F166" s="3">
        <f t="shared" si="3"/>
        <v>300</v>
      </c>
      <c r="G166">
        <v>221034</v>
      </c>
      <c r="H166" t="s">
        <v>399</v>
      </c>
      <c r="I166" t="s">
        <v>400</v>
      </c>
      <c r="J166" t="s">
        <v>401</v>
      </c>
      <c r="K166" t="s">
        <v>25</v>
      </c>
      <c r="L166" t="s">
        <v>192</v>
      </c>
      <c r="M166" t="s">
        <v>416</v>
      </c>
      <c r="N166">
        <v>18884850</v>
      </c>
      <c r="O166" t="s">
        <v>417</v>
      </c>
      <c r="P166" s="2">
        <v>43852</v>
      </c>
      <c r="Q166" s="3">
        <v>300</v>
      </c>
      <c r="R166" s="3" t="s">
        <v>27</v>
      </c>
      <c r="U166" s="3">
        <f t="shared" si="2"/>
        <v>0</v>
      </c>
    </row>
    <row r="167" spans="1:21" x14ac:dyDescent="0.25">
      <c r="A167" t="s">
        <v>21</v>
      </c>
      <c r="B167" s="2">
        <v>44227</v>
      </c>
      <c r="C167" s="3">
        <v>0</v>
      </c>
      <c r="D167" s="3">
        <v>300</v>
      </c>
      <c r="E167" s="3">
        <v>0</v>
      </c>
      <c r="F167" s="3">
        <f t="shared" si="3"/>
        <v>300</v>
      </c>
      <c r="G167">
        <v>232220</v>
      </c>
      <c r="H167" t="s">
        <v>382</v>
      </c>
      <c r="I167" t="s">
        <v>524</v>
      </c>
      <c r="J167" t="s">
        <v>384</v>
      </c>
      <c r="K167" t="s">
        <v>25</v>
      </c>
      <c r="L167" t="s">
        <v>385</v>
      </c>
      <c r="M167" t="s">
        <v>416</v>
      </c>
      <c r="N167">
        <v>18878496</v>
      </c>
      <c r="O167" t="s">
        <v>417</v>
      </c>
      <c r="P167" s="2">
        <v>43864</v>
      </c>
      <c r="Q167" s="3">
        <v>300</v>
      </c>
      <c r="R167" s="3" t="s">
        <v>27</v>
      </c>
      <c r="U167" s="3">
        <f t="shared" si="2"/>
        <v>0</v>
      </c>
    </row>
    <row r="168" spans="1:21" x14ac:dyDescent="0.25">
      <c r="A168" t="s">
        <v>21</v>
      </c>
      <c r="B168" s="2">
        <v>44227</v>
      </c>
      <c r="C168" s="3">
        <v>0</v>
      </c>
      <c r="D168" s="3">
        <v>300</v>
      </c>
      <c r="E168" s="3">
        <v>0</v>
      </c>
      <c r="F168" s="3">
        <f t="shared" si="3"/>
        <v>300</v>
      </c>
      <c r="G168">
        <v>349114</v>
      </c>
      <c r="H168" t="s">
        <v>390</v>
      </c>
      <c r="I168" t="s">
        <v>391</v>
      </c>
      <c r="J168" t="s">
        <v>392</v>
      </c>
      <c r="K168" t="s">
        <v>25</v>
      </c>
      <c r="L168" t="s">
        <v>333</v>
      </c>
      <c r="M168" t="s">
        <v>416</v>
      </c>
      <c r="N168">
        <v>18879430</v>
      </c>
      <c r="O168" t="s">
        <v>417</v>
      </c>
      <c r="P168" s="2">
        <v>43864</v>
      </c>
      <c r="Q168" s="3">
        <v>300</v>
      </c>
      <c r="R168" s="3" t="s">
        <v>27</v>
      </c>
      <c r="U168" s="3">
        <f t="shared" si="2"/>
        <v>0</v>
      </c>
    </row>
    <row r="169" spans="1:21" x14ac:dyDescent="0.25">
      <c r="A169" t="s">
        <v>21</v>
      </c>
      <c r="B169" s="2">
        <v>44227</v>
      </c>
      <c r="C169" s="3">
        <v>350</v>
      </c>
      <c r="D169" s="3">
        <v>300</v>
      </c>
      <c r="E169" s="3">
        <v>350</v>
      </c>
      <c r="F169" s="3">
        <f t="shared" si="3"/>
        <v>1000</v>
      </c>
      <c r="G169">
        <v>367094</v>
      </c>
      <c r="H169" t="s">
        <v>405</v>
      </c>
      <c r="I169" t="s">
        <v>525</v>
      </c>
      <c r="J169" t="s">
        <v>526</v>
      </c>
      <c r="K169" t="s">
        <v>25</v>
      </c>
      <c r="L169" t="s">
        <v>527</v>
      </c>
      <c r="M169" t="s">
        <v>416</v>
      </c>
      <c r="N169">
        <v>20947200</v>
      </c>
      <c r="O169" t="s">
        <v>364</v>
      </c>
      <c r="P169" s="2">
        <v>43865</v>
      </c>
      <c r="Q169" s="3">
        <v>1000</v>
      </c>
      <c r="R169" s="3" t="s">
        <v>27</v>
      </c>
      <c r="U169" s="3">
        <f t="shared" si="2"/>
        <v>350</v>
      </c>
    </row>
    <row r="170" spans="1:21" x14ac:dyDescent="0.25">
      <c r="A170" t="s">
        <v>21</v>
      </c>
      <c r="B170" s="2">
        <v>44227</v>
      </c>
      <c r="C170" s="3">
        <v>372.76</v>
      </c>
      <c r="D170" s="3">
        <v>300</v>
      </c>
      <c r="E170" s="3">
        <v>122.48</v>
      </c>
      <c r="F170" s="3">
        <f t="shared" si="3"/>
        <v>795.24</v>
      </c>
      <c r="G170">
        <v>240212</v>
      </c>
      <c r="H170" t="s">
        <v>44</v>
      </c>
      <c r="I170" t="s">
        <v>124</v>
      </c>
      <c r="J170" t="s">
        <v>125</v>
      </c>
      <c r="K170" t="s">
        <v>25</v>
      </c>
      <c r="L170" t="s">
        <v>126</v>
      </c>
      <c r="M170" t="s">
        <v>416</v>
      </c>
      <c r="N170">
        <v>18837057</v>
      </c>
      <c r="O170" t="s">
        <v>417</v>
      </c>
      <c r="P170" s="2">
        <v>43885</v>
      </c>
      <c r="Q170" s="3">
        <v>995.52</v>
      </c>
      <c r="R170" s="3" t="s">
        <v>27</v>
      </c>
      <c r="U170" s="3">
        <f t="shared" si="2"/>
        <v>347.76</v>
      </c>
    </row>
    <row r="171" spans="1:21" x14ac:dyDescent="0.25">
      <c r="A171" t="s">
        <v>21</v>
      </c>
      <c r="B171" s="2">
        <v>44227</v>
      </c>
      <c r="C171" s="3">
        <v>0</v>
      </c>
      <c r="D171" s="3">
        <v>300</v>
      </c>
      <c r="E171" s="3">
        <v>0</v>
      </c>
      <c r="F171" s="3">
        <f t="shared" si="3"/>
        <v>300</v>
      </c>
      <c r="G171">
        <v>214192</v>
      </c>
      <c r="H171" t="s">
        <v>164</v>
      </c>
      <c r="I171" t="s">
        <v>528</v>
      </c>
      <c r="J171" t="s">
        <v>397</v>
      </c>
      <c r="K171" t="s">
        <v>25</v>
      </c>
      <c r="L171" t="s">
        <v>398</v>
      </c>
      <c r="M171" t="s">
        <v>416</v>
      </c>
      <c r="N171">
        <v>18882725</v>
      </c>
      <c r="O171" t="s">
        <v>417</v>
      </c>
      <c r="P171" s="2">
        <v>43888</v>
      </c>
      <c r="Q171" s="3">
        <v>300</v>
      </c>
      <c r="R171" s="3" t="s">
        <v>27</v>
      </c>
      <c r="U171" s="3">
        <f t="shared" si="2"/>
        <v>0</v>
      </c>
    </row>
    <row r="172" spans="1:21" x14ac:dyDescent="0.25">
      <c r="A172" t="s">
        <v>21</v>
      </c>
      <c r="B172" s="2">
        <v>44227</v>
      </c>
      <c r="C172" s="3">
        <v>0</v>
      </c>
      <c r="D172" s="3">
        <v>300</v>
      </c>
      <c r="E172" s="3">
        <v>0</v>
      </c>
      <c r="F172" s="3">
        <f t="shared" si="3"/>
        <v>300</v>
      </c>
      <c r="G172">
        <v>366102</v>
      </c>
      <c r="H172" t="s">
        <v>529</v>
      </c>
      <c r="I172" t="s">
        <v>33</v>
      </c>
      <c r="J172" t="s">
        <v>403</v>
      </c>
      <c r="K172" t="s">
        <v>25</v>
      </c>
      <c r="L172" t="s">
        <v>404</v>
      </c>
      <c r="M172" t="s">
        <v>416</v>
      </c>
      <c r="N172">
        <v>18887339</v>
      </c>
      <c r="O172" t="s">
        <v>417</v>
      </c>
      <c r="P172" s="2">
        <v>43888</v>
      </c>
      <c r="Q172" s="3">
        <v>300</v>
      </c>
      <c r="R172" s="3" t="s">
        <v>27</v>
      </c>
      <c r="U172" s="3">
        <f t="shared" si="2"/>
        <v>0</v>
      </c>
    </row>
    <row r="173" spans="1:21" x14ac:dyDescent="0.25">
      <c r="A173" t="s">
        <v>98</v>
      </c>
      <c r="B173" s="2">
        <v>44227</v>
      </c>
      <c r="C173" s="3">
        <v>188.92</v>
      </c>
      <c r="D173" s="3">
        <v>25</v>
      </c>
      <c r="E173" s="3">
        <v>0</v>
      </c>
      <c r="F173" s="3">
        <f t="shared" si="3"/>
        <v>213.92</v>
      </c>
      <c r="G173">
        <v>369102</v>
      </c>
      <c r="H173" t="s">
        <v>32</v>
      </c>
      <c r="I173" t="s">
        <v>530</v>
      </c>
      <c r="J173" t="s">
        <v>531</v>
      </c>
      <c r="K173" t="s">
        <v>25</v>
      </c>
      <c r="L173" t="s">
        <v>532</v>
      </c>
      <c r="M173" t="s">
        <v>416</v>
      </c>
      <c r="N173">
        <v>16732909</v>
      </c>
      <c r="O173" t="s">
        <v>364</v>
      </c>
      <c r="P173" s="2">
        <v>44084</v>
      </c>
      <c r="Q173" s="3">
        <v>677.83999999999992</v>
      </c>
      <c r="R173" s="3" t="s">
        <v>27</v>
      </c>
      <c r="S173" s="4" t="s">
        <v>512</v>
      </c>
      <c r="T173" s="4" t="s">
        <v>533</v>
      </c>
      <c r="U173" s="3">
        <f t="shared" si="2"/>
        <v>188.91999999999996</v>
      </c>
    </row>
    <row r="174" spans="1:21" x14ac:dyDescent="0.25">
      <c r="A174" t="s">
        <v>98</v>
      </c>
      <c r="B174" s="2">
        <v>44227</v>
      </c>
      <c r="C174" s="3">
        <v>0</v>
      </c>
      <c r="D174" s="3">
        <v>75</v>
      </c>
      <c r="E174" s="3">
        <v>0</v>
      </c>
      <c r="F174" s="3">
        <f t="shared" si="3"/>
        <v>75</v>
      </c>
      <c r="G174">
        <v>354052</v>
      </c>
      <c r="H174" t="s">
        <v>393</v>
      </c>
      <c r="I174" t="s">
        <v>84</v>
      </c>
      <c r="J174" t="s">
        <v>394</v>
      </c>
      <c r="K174" t="s">
        <v>25</v>
      </c>
      <c r="L174" t="s">
        <v>395</v>
      </c>
      <c r="M174" t="s">
        <v>416</v>
      </c>
      <c r="N174">
        <v>16740645</v>
      </c>
      <c r="O174" t="s">
        <v>417</v>
      </c>
      <c r="P174" s="2">
        <v>44097</v>
      </c>
      <c r="Q174" s="3">
        <v>300</v>
      </c>
      <c r="R174" s="3" t="s">
        <v>27</v>
      </c>
      <c r="S174" s="4" t="s">
        <v>534</v>
      </c>
      <c r="T174" s="4" t="s">
        <v>533</v>
      </c>
      <c r="U174" s="3">
        <f t="shared" si="2"/>
        <v>0</v>
      </c>
    </row>
    <row r="175" spans="1:21" x14ac:dyDescent="0.25">
      <c r="A175" t="s">
        <v>21</v>
      </c>
      <c r="B175" s="2">
        <v>44255</v>
      </c>
      <c r="C175" s="3">
        <v>0</v>
      </c>
      <c r="D175" s="3">
        <v>300</v>
      </c>
      <c r="E175" s="3">
        <v>0</v>
      </c>
      <c r="F175" s="3">
        <f t="shared" si="3"/>
        <v>300</v>
      </c>
      <c r="G175">
        <v>364190</v>
      </c>
      <c r="H175" t="s">
        <v>323</v>
      </c>
      <c r="I175" t="s">
        <v>186</v>
      </c>
      <c r="J175" t="s">
        <v>324</v>
      </c>
      <c r="K175" t="s">
        <v>25</v>
      </c>
      <c r="L175" t="s">
        <v>325</v>
      </c>
      <c r="M175" t="s">
        <v>416</v>
      </c>
      <c r="N175">
        <v>18857956</v>
      </c>
      <c r="O175" t="s">
        <v>417</v>
      </c>
      <c r="P175" s="2">
        <v>43907</v>
      </c>
      <c r="Q175" s="3">
        <v>300</v>
      </c>
      <c r="R175" s="3" t="s">
        <v>27</v>
      </c>
      <c r="S175" s="4"/>
      <c r="U175" s="3">
        <f t="shared" si="2"/>
        <v>0</v>
      </c>
    </row>
    <row r="176" spans="1:21" x14ac:dyDescent="0.25">
      <c r="A176" t="s">
        <v>21</v>
      </c>
      <c r="B176" s="2">
        <v>44255</v>
      </c>
      <c r="C176" s="3">
        <v>0</v>
      </c>
      <c r="D176" s="3">
        <v>300</v>
      </c>
      <c r="E176" s="3">
        <v>0</v>
      </c>
      <c r="F176" s="3">
        <f t="shared" si="3"/>
        <v>300</v>
      </c>
      <c r="G176">
        <v>343040</v>
      </c>
      <c r="H176" t="s">
        <v>405</v>
      </c>
      <c r="I176" t="s">
        <v>247</v>
      </c>
      <c r="J176" t="s">
        <v>406</v>
      </c>
      <c r="K176" t="s">
        <v>25</v>
      </c>
      <c r="L176" t="s">
        <v>115</v>
      </c>
      <c r="M176" t="s">
        <v>416</v>
      </c>
      <c r="N176">
        <v>16745626</v>
      </c>
      <c r="O176" t="s">
        <v>417</v>
      </c>
      <c r="P176" s="2">
        <v>43914</v>
      </c>
      <c r="Q176" s="3">
        <v>300</v>
      </c>
      <c r="R176" s="3" t="s">
        <v>27</v>
      </c>
      <c r="S176" s="4"/>
      <c r="U176" s="3">
        <f t="shared" si="2"/>
        <v>0</v>
      </c>
    </row>
    <row r="177" spans="1:21" x14ac:dyDescent="0.25">
      <c r="A177" t="s">
        <v>21</v>
      </c>
      <c r="B177" s="2">
        <v>44286</v>
      </c>
      <c r="C177" s="3">
        <v>0</v>
      </c>
      <c r="D177" s="3">
        <v>275</v>
      </c>
      <c r="E177" s="3">
        <v>0</v>
      </c>
      <c r="F177" s="3">
        <f t="shared" si="3"/>
        <v>275</v>
      </c>
      <c r="G177">
        <v>234098</v>
      </c>
      <c r="H177" t="s">
        <v>535</v>
      </c>
      <c r="I177" t="s">
        <v>536</v>
      </c>
      <c r="J177" t="s">
        <v>537</v>
      </c>
      <c r="K177" t="s">
        <v>25</v>
      </c>
      <c r="L177" t="s">
        <v>108</v>
      </c>
      <c r="M177" t="s">
        <v>416</v>
      </c>
      <c r="N177">
        <v>20957921</v>
      </c>
      <c r="O177" t="s">
        <v>364</v>
      </c>
      <c r="P177" s="2">
        <v>43928</v>
      </c>
      <c r="Q177" s="3">
        <v>300</v>
      </c>
      <c r="R177" s="3" t="s">
        <v>27</v>
      </c>
      <c r="S177" s="4" t="s">
        <v>493</v>
      </c>
      <c r="U177" s="3">
        <f t="shared" si="2"/>
        <v>0</v>
      </c>
    </row>
    <row r="178" spans="1:21" x14ac:dyDescent="0.25">
      <c r="A178" t="s">
        <v>21</v>
      </c>
      <c r="B178" s="2">
        <v>44286</v>
      </c>
      <c r="C178" s="3">
        <v>0</v>
      </c>
      <c r="D178" s="3">
        <v>300</v>
      </c>
      <c r="E178" s="3">
        <v>0</v>
      </c>
      <c r="F178" s="3">
        <f t="shared" si="3"/>
        <v>300</v>
      </c>
      <c r="G178">
        <v>369018</v>
      </c>
      <c r="H178" t="s">
        <v>538</v>
      </c>
      <c r="I178" t="s">
        <v>539</v>
      </c>
      <c r="J178" t="s">
        <v>540</v>
      </c>
      <c r="K178" t="s">
        <v>25</v>
      </c>
      <c r="L178" t="s">
        <v>143</v>
      </c>
      <c r="M178" t="s">
        <v>416</v>
      </c>
      <c r="N178">
        <v>20960800</v>
      </c>
      <c r="O178" t="s">
        <v>364</v>
      </c>
      <c r="P178" s="2">
        <v>43943</v>
      </c>
      <c r="Q178" s="3">
        <v>300</v>
      </c>
      <c r="R178" s="3" t="s">
        <v>27</v>
      </c>
      <c r="S178" s="4"/>
      <c r="U178" s="3">
        <f t="shared" si="2"/>
        <v>0</v>
      </c>
    </row>
    <row r="179" spans="1:21" x14ac:dyDescent="0.25">
      <c r="A179" t="s">
        <v>98</v>
      </c>
      <c r="B179" s="2">
        <v>44286</v>
      </c>
      <c r="C179" s="3">
        <v>0</v>
      </c>
      <c r="D179" s="3">
        <v>25</v>
      </c>
      <c r="E179" s="3">
        <v>0</v>
      </c>
      <c r="F179" s="3">
        <f t="shared" si="3"/>
        <v>25</v>
      </c>
      <c r="G179">
        <v>366030</v>
      </c>
      <c r="H179" t="s">
        <v>70</v>
      </c>
      <c r="I179" t="s">
        <v>36</v>
      </c>
      <c r="J179" t="s">
        <v>541</v>
      </c>
      <c r="K179" t="s">
        <v>25</v>
      </c>
      <c r="L179" t="s">
        <v>542</v>
      </c>
      <c r="M179" t="s">
        <v>416</v>
      </c>
      <c r="N179">
        <v>15646164</v>
      </c>
      <c r="O179" t="s">
        <v>364</v>
      </c>
      <c r="P179" s="2">
        <v>44170</v>
      </c>
      <c r="Q179" s="3">
        <v>300</v>
      </c>
      <c r="R179" s="3" t="s">
        <v>27</v>
      </c>
      <c r="S179" t="s">
        <v>533</v>
      </c>
      <c r="T179" t="s">
        <v>543</v>
      </c>
      <c r="U179" s="3">
        <f t="shared" si="2"/>
        <v>0</v>
      </c>
    </row>
    <row r="180" spans="1:21" x14ac:dyDescent="0.25">
      <c r="A180" t="s">
        <v>98</v>
      </c>
      <c r="B180" s="2">
        <v>44286</v>
      </c>
      <c r="C180" s="3">
        <v>167.35</v>
      </c>
      <c r="D180" s="3">
        <v>175</v>
      </c>
      <c r="E180" s="3">
        <v>0</v>
      </c>
      <c r="F180" s="3">
        <f t="shared" si="3"/>
        <v>342.35</v>
      </c>
      <c r="G180">
        <v>237006</v>
      </c>
      <c r="H180" t="s">
        <v>544</v>
      </c>
      <c r="I180" t="s">
        <v>545</v>
      </c>
      <c r="J180" t="s">
        <v>546</v>
      </c>
      <c r="K180" t="s">
        <v>25</v>
      </c>
      <c r="L180" t="s">
        <v>547</v>
      </c>
      <c r="M180" t="s">
        <v>416</v>
      </c>
      <c r="N180">
        <v>20968532</v>
      </c>
      <c r="O180" t="s">
        <v>364</v>
      </c>
      <c r="P180" s="2">
        <v>44036</v>
      </c>
      <c r="Q180" s="3">
        <v>634.70000000000005</v>
      </c>
      <c r="R180" s="3" t="s">
        <v>27</v>
      </c>
      <c r="S180" s="4" t="s">
        <v>534</v>
      </c>
      <c r="T180" s="4" t="s">
        <v>548</v>
      </c>
      <c r="U180" s="3">
        <f t="shared" si="2"/>
        <v>167.35000000000002</v>
      </c>
    </row>
    <row r="181" spans="1:21" x14ac:dyDescent="0.25">
      <c r="A181" t="s">
        <v>21</v>
      </c>
      <c r="B181" s="2">
        <v>44316</v>
      </c>
      <c r="C181" s="3">
        <v>0</v>
      </c>
      <c r="D181" s="3">
        <v>300</v>
      </c>
      <c r="E181" s="3">
        <v>0</v>
      </c>
      <c r="F181" s="3">
        <f t="shared" si="3"/>
        <v>300</v>
      </c>
      <c r="G181">
        <v>222140</v>
      </c>
      <c r="H181" t="s">
        <v>32</v>
      </c>
      <c r="I181" t="s">
        <v>549</v>
      </c>
      <c r="J181" t="s">
        <v>550</v>
      </c>
      <c r="K181" t="s">
        <v>25</v>
      </c>
      <c r="L181">
        <v>48212</v>
      </c>
      <c r="M181" t="s">
        <v>416</v>
      </c>
      <c r="N181">
        <v>14560911</v>
      </c>
      <c r="O181" t="s">
        <v>364</v>
      </c>
      <c r="P181" s="2">
        <v>43955</v>
      </c>
      <c r="Q181" s="3">
        <v>300</v>
      </c>
      <c r="R181" s="3" t="s">
        <v>27</v>
      </c>
      <c r="S181" s="4"/>
      <c r="U181" s="3">
        <f t="shared" si="2"/>
        <v>0</v>
      </c>
    </row>
    <row r="182" spans="1:21" x14ac:dyDescent="0.25">
      <c r="A182" t="s">
        <v>21</v>
      </c>
      <c r="B182" s="2">
        <v>44316</v>
      </c>
      <c r="C182" s="3">
        <v>0</v>
      </c>
      <c r="D182" s="3">
        <v>275</v>
      </c>
      <c r="E182" s="3">
        <v>0</v>
      </c>
      <c r="F182" s="3">
        <f t="shared" si="3"/>
        <v>275</v>
      </c>
      <c r="G182">
        <v>347108</v>
      </c>
      <c r="H182" t="s">
        <v>340</v>
      </c>
      <c r="I182" t="s">
        <v>186</v>
      </c>
      <c r="J182" t="s">
        <v>341</v>
      </c>
      <c r="K182" t="s">
        <v>25</v>
      </c>
      <c r="L182" t="s">
        <v>551</v>
      </c>
      <c r="M182" t="s">
        <v>416</v>
      </c>
      <c r="N182">
        <v>18867913</v>
      </c>
      <c r="O182" t="s">
        <v>417</v>
      </c>
      <c r="P182" s="2">
        <v>43962</v>
      </c>
      <c r="Q182" s="3">
        <v>300</v>
      </c>
      <c r="R182" s="3" t="s">
        <v>27</v>
      </c>
      <c r="S182" s="4" t="s">
        <v>533</v>
      </c>
      <c r="U182" s="3">
        <f t="shared" si="2"/>
        <v>0</v>
      </c>
    </row>
    <row r="183" spans="1:21" x14ac:dyDescent="0.25">
      <c r="A183" t="s">
        <v>98</v>
      </c>
      <c r="B183" s="2">
        <v>44316</v>
      </c>
      <c r="C183" s="3">
        <v>76.72</v>
      </c>
      <c r="D183" s="3">
        <v>25</v>
      </c>
      <c r="E183" s="3">
        <v>0</v>
      </c>
      <c r="F183" s="3">
        <f t="shared" si="3"/>
        <v>101.72</v>
      </c>
      <c r="G183">
        <v>216018</v>
      </c>
      <c r="H183" t="s">
        <v>345</v>
      </c>
      <c r="I183" t="s">
        <v>552</v>
      </c>
      <c r="J183" t="s">
        <v>553</v>
      </c>
      <c r="K183" t="s">
        <v>25</v>
      </c>
      <c r="L183" t="s">
        <v>554</v>
      </c>
      <c r="M183" t="s">
        <v>416</v>
      </c>
      <c r="N183">
        <v>211005177</v>
      </c>
      <c r="O183" t="s">
        <v>364</v>
      </c>
      <c r="P183" s="2">
        <v>44229</v>
      </c>
      <c r="Q183" s="3">
        <v>453.44</v>
      </c>
      <c r="R183" s="3" t="s">
        <v>27</v>
      </c>
      <c r="S183" s="4" t="s">
        <v>548</v>
      </c>
      <c r="T183" s="4" t="s">
        <v>555</v>
      </c>
      <c r="U183" s="3">
        <f t="shared" si="2"/>
        <v>76.72</v>
      </c>
    </row>
    <row r="184" spans="1:21" x14ac:dyDescent="0.25">
      <c r="A184" t="s">
        <v>98</v>
      </c>
      <c r="B184" s="2">
        <v>44316</v>
      </c>
      <c r="C184" s="3">
        <v>229.22</v>
      </c>
      <c r="D184" s="3">
        <v>25</v>
      </c>
      <c r="E184" s="3">
        <v>0</v>
      </c>
      <c r="F184" s="3">
        <f t="shared" si="3"/>
        <v>254.22</v>
      </c>
      <c r="G184">
        <v>216128</v>
      </c>
      <c r="H184" t="s">
        <v>556</v>
      </c>
      <c r="I184" t="s">
        <v>408</v>
      </c>
      <c r="J184" t="s">
        <v>557</v>
      </c>
      <c r="K184" t="s">
        <v>25</v>
      </c>
      <c r="L184" t="s">
        <v>558</v>
      </c>
      <c r="M184" t="s">
        <v>416</v>
      </c>
      <c r="N184" s="6">
        <v>211008195</v>
      </c>
      <c r="O184" t="s">
        <v>364</v>
      </c>
      <c r="P184" s="2">
        <v>44246</v>
      </c>
      <c r="Q184" s="3">
        <v>758.44</v>
      </c>
      <c r="R184" s="3" t="s">
        <v>27</v>
      </c>
      <c r="S184" s="4" t="s">
        <v>548</v>
      </c>
      <c r="T184" s="4" t="s">
        <v>555</v>
      </c>
      <c r="U184" s="3">
        <f t="shared" si="2"/>
        <v>229.22000000000003</v>
      </c>
    </row>
    <row r="185" spans="1:21" x14ac:dyDescent="0.25">
      <c r="A185" t="s">
        <v>21</v>
      </c>
      <c r="B185" s="2">
        <v>44347</v>
      </c>
      <c r="C185" s="3">
        <v>0</v>
      </c>
      <c r="D185" s="3">
        <v>300</v>
      </c>
      <c r="E185" s="3">
        <v>0</v>
      </c>
      <c r="F185" s="3">
        <f t="shared" si="3"/>
        <v>300</v>
      </c>
      <c r="G185">
        <v>221206</v>
      </c>
      <c r="H185" t="s">
        <v>559</v>
      </c>
      <c r="I185" t="s">
        <v>560</v>
      </c>
      <c r="J185" t="s">
        <v>561</v>
      </c>
      <c r="K185" t="s">
        <v>25</v>
      </c>
      <c r="L185" t="s">
        <v>562</v>
      </c>
      <c r="M185" t="s">
        <v>416</v>
      </c>
      <c r="N185">
        <v>20964199</v>
      </c>
      <c r="O185" t="s">
        <v>364</v>
      </c>
      <c r="P185" s="2">
        <v>44004</v>
      </c>
      <c r="Q185" s="3">
        <v>300</v>
      </c>
      <c r="R185" s="3" t="s">
        <v>27</v>
      </c>
      <c r="S185" s="4"/>
      <c r="U185" s="3">
        <f t="shared" si="2"/>
        <v>0</v>
      </c>
    </row>
    <row r="186" spans="1:21" x14ac:dyDescent="0.25">
      <c r="A186" t="s">
        <v>21</v>
      </c>
      <c r="B186" s="2">
        <v>44347</v>
      </c>
      <c r="C186" s="3">
        <v>33.65</v>
      </c>
      <c r="D186" s="3">
        <v>300</v>
      </c>
      <c r="E186" s="3">
        <v>0</v>
      </c>
      <c r="F186" s="3">
        <f t="shared" si="3"/>
        <v>333.65</v>
      </c>
      <c r="G186">
        <v>352126</v>
      </c>
      <c r="H186" t="s">
        <v>563</v>
      </c>
      <c r="I186" t="s">
        <v>564</v>
      </c>
      <c r="J186" t="s">
        <v>565</v>
      </c>
      <c r="K186" t="s">
        <v>25</v>
      </c>
      <c r="L186">
        <v>48212</v>
      </c>
      <c r="M186" t="s">
        <v>416</v>
      </c>
      <c r="N186">
        <v>20964332</v>
      </c>
      <c r="O186" t="s">
        <v>364</v>
      </c>
      <c r="P186" s="2">
        <v>44005</v>
      </c>
      <c r="Q186" s="3">
        <v>367.3</v>
      </c>
      <c r="R186" s="3" t="s">
        <v>27</v>
      </c>
      <c r="S186" s="4"/>
      <c r="U186" s="3">
        <f t="shared" si="2"/>
        <v>33.650000000000006</v>
      </c>
    </row>
    <row r="187" spans="1:21" x14ac:dyDescent="0.25">
      <c r="A187" t="s">
        <v>21</v>
      </c>
      <c r="B187" s="2">
        <v>44347</v>
      </c>
      <c r="C187" s="3">
        <v>160.97</v>
      </c>
      <c r="D187" s="3">
        <v>300</v>
      </c>
      <c r="E187" s="3">
        <v>0</v>
      </c>
      <c r="F187" s="3">
        <f t="shared" si="3"/>
        <v>460.97</v>
      </c>
      <c r="G187">
        <v>365072</v>
      </c>
      <c r="H187" t="s">
        <v>91</v>
      </c>
      <c r="I187" t="s">
        <v>334</v>
      </c>
      <c r="J187" t="s">
        <v>335</v>
      </c>
      <c r="K187" t="s">
        <v>25</v>
      </c>
      <c r="L187" t="s">
        <v>336</v>
      </c>
      <c r="M187" t="s">
        <v>416</v>
      </c>
      <c r="N187">
        <v>18866570</v>
      </c>
      <c r="O187" t="s">
        <v>417</v>
      </c>
      <c r="P187" s="2">
        <v>44012</v>
      </c>
      <c r="Q187" s="3">
        <v>621.94000000000005</v>
      </c>
      <c r="R187" s="3" t="s">
        <v>27</v>
      </c>
      <c r="S187" s="4"/>
      <c r="U187" s="3">
        <f t="shared" si="2"/>
        <v>160.97000000000003</v>
      </c>
    </row>
    <row r="188" spans="1:21" x14ac:dyDescent="0.25">
      <c r="A188" t="s">
        <v>98</v>
      </c>
      <c r="B188" s="2">
        <v>44347</v>
      </c>
      <c r="C188" s="3">
        <v>35</v>
      </c>
      <c r="D188" s="3">
        <v>50</v>
      </c>
      <c r="E188" s="3">
        <v>0</v>
      </c>
      <c r="F188" s="3">
        <f t="shared" si="3"/>
        <v>85</v>
      </c>
      <c r="G188">
        <v>240150</v>
      </c>
      <c r="H188" t="s">
        <v>66</v>
      </c>
      <c r="I188" t="s">
        <v>67</v>
      </c>
      <c r="J188" t="s">
        <v>68</v>
      </c>
      <c r="K188" t="s">
        <v>25</v>
      </c>
      <c r="L188" t="s">
        <v>69</v>
      </c>
      <c r="M188" t="s">
        <v>416</v>
      </c>
      <c r="N188" s="6">
        <v>11203209</v>
      </c>
      <c r="O188" t="s">
        <v>417</v>
      </c>
      <c r="P188" s="2">
        <v>44252</v>
      </c>
      <c r="Q188" s="3">
        <v>370</v>
      </c>
      <c r="R188" s="3" t="s">
        <v>27</v>
      </c>
      <c r="S188" s="4" t="s">
        <v>555</v>
      </c>
      <c r="T188" s="4" t="s">
        <v>566</v>
      </c>
      <c r="U188" s="3">
        <f t="shared" si="2"/>
        <v>35</v>
      </c>
    </row>
    <row r="189" spans="1:21" x14ac:dyDescent="0.25">
      <c r="A189" t="s">
        <v>98</v>
      </c>
      <c r="B189" s="2">
        <v>44347</v>
      </c>
      <c r="C189" s="3">
        <v>99.14</v>
      </c>
      <c r="D189" s="3">
        <v>25</v>
      </c>
      <c r="E189" s="3">
        <v>0</v>
      </c>
      <c r="F189" s="3">
        <f t="shared" si="3"/>
        <v>124.14</v>
      </c>
      <c r="G189">
        <v>237100</v>
      </c>
      <c r="H189" t="s">
        <v>567</v>
      </c>
      <c r="I189" t="s">
        <v>568</v>
      </c>
      <c r="J189" t="s">
        <v>569</v>
      </c>
      <c r="K189" t="s">
        <v>25</v>
      </c>
      <c r="L189" t="s">
        <v>570</v>
      </c>
      <c r="M189" t="s">
        <v>416</v>
      </c>
      <c r="N189" s="6">
        <v>211005126</v>
      </c>
      <c r="O189" t="s">
        <v>364</v>
      </c>
      <c r="P189" s="2">
        <v>44256</v>
      </c>
      <c r="Q189" s="3">
        <v>498.28</v>
      </c>
      <c r="R189" s="3" t="s">
        <v>27</v>
      </c>
      <c r="S189" s="4" t="s">
        <v>555</v>
      </c>
      <c r="T189" s="4" t="s">
        <v>566</v>
      </c>
      <c r="U189" s="3">
        <f t="shared" si="2"/>
        <v>99.139999999999986</v>
      </c>
    </row>
    <row r="190" spans="1:21" x14ac:dyDescent="0.25">
      <c r="A190" t="s">
        <v>98</v>
      </c>
      <c r="B190" s="2">
        <v>44347</v>
      </c>
      <c r="C190" s="3">
        <v>79.239999999999995</v>
      </c>
      <c r="D190" s="3">
        <v>25</v>
      </c>
      <c r="E190" s="3">
        <v>0</v>
      </c>
      <c r="F190" s="3">
        <f t="shared" si="3"/>
        <v>104.24</v>
      </c>
      <c r="G190">
        <v>366054</v>
      </c>
      <c r="H190" t="s">
        <v>571</v>
      </c>
      <c r="I190" t="s">
        <v>572</v>
      </c>
      <c r="J190" t="s">
        <v>573</v>
      </c>
      <c r="K190" t="s">
        <v>25</v>
      </c>
      <c r="L190" t="s">
        <v>82</v>
      </c>
      <c r="M190" t="s">
        <v>416</v>
      </c>
      <c r="N190" s="6">
        <v>211011201</v>
      </c>
      <c r="O190" t="s">
        <v>364</v>
      </c>
      <c r="P190" s="2">
        <v>44257</v>
      </c>
      <c r="Q190" s="3">
        <v>458.48</v>
      </c>
      <c r="R190" s="3" t="s">
        <v>27</v>
      </c>
      <c r="S190" s="4" t="s">
        <v>555</v>
      </c>
      <c r="T190" s="4" t="s">
        <v>566</v>
      </c>
      <c r="U190" s="3">
        <f t="shared" si="2"/>
        <v>79.240000000000009</v>
      </c>
    </row>
    <row r="191" spans="1:21" x14ac:dyDescent="0.25">
      <c r="A191" t="s">
        <v>98</v>
      </c>
      <c r="B191" s="2">
        <v>44377</v>
      </c>
      <c r="C191" s="3">
        <v>125.3</v>
      </c>
      <c r="D191" s="3">
        <v>25</v>
      </c>
      <c r="E191" s="3">
        <v>0</v>
      </c>
      <c r="F191" s="3">
        <f t="shared" si="3"/>
        <v>150.30000000000001</v>
      </c>
      <c r="G191">
        <v>219088</v>
      </c>
      <c r="H191" t="s">
        <v>574</v>
      </c>
      <c r="I191" t="s">
        <v>575</v>
      </c>
      <c r="J191" t="s">
        <v>576</v>
      </c>
      <c r="K191" t="s">
        <v>25</v>
      </c>
      <c r="L191">
        <v>48212</v>
      </c>
      <c r="M191" t="s">
        <v>416</v>
      </c>
      <c r="N191" s="6">
        <v>211016690</v>
      </c>
      <c r="O191" t="s">
        <v>364</v>
      </c>
      <c r="P191" s="2">
        <v>44298</v>
      </c>
      <c r="Q191" s="3">
        <v>550.6</v>
      </c>
      <c r="R191" s="3" t="s">
        <v>27</v>
      </c>
      <c r="S191" s="4" t="s">
        <v>566</v>
      </c>
      <c r="T191" s="4" t="s">
        <v>577</v>
      </c>
      <c r="U191" s="3">
        <f t="shared" si="2"/>
        <v>125.30000000000001</v>
      </c>
    </row>
    <row r="192" spans="1:21" x14ac:dyDescent="0.25">
      <c r="A192" t="s">
        <v>98</v>
      </c>
      <c r="B192" s="2">
        <v>44377</v>
      </c>
      <c r="C192" s="3">
        <v>249.08</v>
      </c>
      <c r="D192" s="3">
        <v>25</v>
      </c>
      <c r="E192" s="3">
        <v>0</v>
      </c>
      <c r="F192" s="3">
        <f t="shared" si="3"/>
        <v>274.08000000000004</v>
      </c>
      <c r="G192">
        <v>224044</v>
      </c>
      <c r="H192" t="s">
        <v>51</v>
      </c>
      <c r="I192" t="s">
        <v>578</v>
      </c>
      <c r="J192" t="s">
        <v>579</v>
      </c>
      <c r="K192" t="s">
        <v>46</v>
      </c>
      <c r="L192">
        <v>48212</v>
      </c>
      <c r="M192" t="s">
        <v>416</v>
      </c>
      <c r="N192" s="6">
        <v>11213350</v>
      </c>
      <c r="O192" t="s">
        <v>364</v>
      </c>
      <c r="P192" s="2">
        <v>44313</v>
      </c>
      <c r="Q192" s="3">
        <v>798.16000000000008</v>
      </c>
      <c r="R192" s="3" t="s">
        <v>27</v>
      </c>
      <c r="S192" s="4" t="s">
        <v>566</v>
      </c>
      <c r="T192" s="4" t="s">
        <v>577</v>
      </c>
      <c r="U192" s="3">
        <f t="shared" si="2"/>
        <v>249.08000000000004</v>
      </c>
    </row>
    <row r="193" spans="1:21" x14ac:dyDescent="0.25">
      <c r="A193" t="s">
        <v>21</v>
      </c>
      <c r="B193" s="2">
        <v>44377</v>
      </c>
      <c r="C193" s="3">
        <v>0</v>
      </c>
      <c r="D193" s="3">
        <v>300</v>
      </c>
      <c r="E193" s="3">
        <v>0</v>
      </c>
      <c r="F193" s="3">
        <f t="shared" si="3"/>
        <v>300</v>
      </c>
      <c r="G193">
        <v>238064</v>
      </c>
      <c r="H193" t="s">
        <v>580</v>
      </c>
      <c r="I193" t="s">
        <v>164</v>
      </c>
      <c r="J193" t="s">
        <v>581</v>
      </c>
      <c r="K193" t="s">
        <v>25</v>
      </c>
      <c r="L193" t="s">
        <v>582</v>
      </c>
      <c r="M193" t="s">
        <v>416</v>
      </c>
      <c r="N193">
        <v>12302625</v>
      </c>
      <c r="O193" t="s">
        <v>364</v>
      </c>
      <c r="P193" s="2">
        <v>44027</v>
      </c>
      <c r="Q193" s="3">
        <v>300</v>
      </c>
      <c r="R193" s="3" t="s">
        <v>27</v>
      </c>
      <c r="S193" s="4"/>
      <c r="U193" s="3">
        <f t="shared" si="2"/>
        <v>0</v>
      </c>
    </row>
    <row r="194" spans="1:21" x14ac:dyDescent="0.25">
      <c r="A194" t="s">
        <v>21</v>
      </c>
      <c r="B194" s="2">
        <v>44377</v>
      </c>
      <c r="C194" s="3">
        <v>350</v>
      </c>
      <c r="D194" s="3">
        <v>300</v>
      </c>
      <c r="E194" s="3">
        <v>77.650000000000006</v>
      </c>
      <c r="F194" s="3">
        <f t="shared" si="3"/>
        <v>727.65</v>
      </c>
      <c r="G194">
        <v>360102</v>
      </c>
      <c r="H194" t="s">
        <v>583</v>
      </c>
      <c r="I194" t="s">
        <v>44</v>
      </c>
      <c r="J194" t="s">
        <v>584</v>
      </c>
      <c r="K194" t="s">
        <v>25</v>
      </c>
      <c r="L194" t="s">
        <v>585</v>
      </c>
      <c r="M194" t="s">
        <v>416</v>
      </c>
      <c r="N194">
        <v>20966181</v>
      </c>
      <c r="O194" t="s">
        <v>364</v>
      </c>
      <c r="P194" s="2">
        <v>44018</v>
      </c>
      <c r="Q194" s="3">
        <v>1000</v>
      </c>
      <c r="R194" s="3" t="s">
        <v>27</v>
      </c>
      <c r="S194" s="4"/>
      <c r="U194" s="3">
        <f t="shared" si="2"/>
        <v>350</v>
      </c>
    </row>
    <row r="195" spans="1:21" x14ac:dyDescent="0.25">
      <c r="A195" t="s">
        <v>21</v>
      </c>
      <c r="B195" s="2">
        <v>44377</v>
      </c>
      <c r="C195" s="3">
        <v>113.82</v>
      </c>
      <c r="D195" s="3">
        <v>275</v>
      </c>
      <c r="E195" s="3">
        <v>106.5</v>
      </c>
      <c r="F195" s="3">
        <f t="shared" si="3"/>
        <v>495.32</v>
      </c>
      <c r="G195">
        <v>225044</v>
      </c>
      <c r="H195" t="s">
        <v>459</v>
      </c>
      <c r="I195" t="s">
        <v>514</v>
      </c>
      <c r="J195" t="s">
        <v>586</v>
      </c>
      <c r="K195" t="s">
        <v>25</v>
      </c>
      <c r="L195">
        <v>48212</v>
      </c>
      <c r="M195" t="s">
        <v>435</v>
      </c>
      <c r="N195">
        <v>20965767</v>
      </c>
      <c r="O195" t="s">
        <v>364</v>
      </c>
      <c r="P195" s="2">
        <v>44013</v>
      </c>
      <c r="Q195" s="3">
        <v>527.64</v>
      </c>
      <c r="R195" s="3" t="s">
        <v>27</v>
      </c>
      <c r="S195" s="4" t="s">
        <v>512</v>
      </c>
      <c r="U195" s="3">
        <f t="shared" ref="U195:U237" si="4">IF(Q195=300,0,(Q195-300)/2)</f>
        <v>113.82</v>
      </c>
    </row>
    <row r="196" spans="1:21" x14ac:dyDescent="0.25">
      <c r="A196" t="s">
        <v>21</v>
      </c>
      <c r="B196" s="2">
        <v>44408</v>
      </c>
      <c r="C196" s="3">
        <v>49.57</v>
      </c>
      <c r="D196" s="3">
        <v>300</v>
      </c>
      <c r="E196" s="3">
        <v>49.57</v>
      </c>
      <c r="F196" s="3">
        <f t="shared" ref="F196:F237" si="5">SUM(C196:E196)</f>
        <v>399.14</v>
      </c>
      <c r="G196">
        <v>370094</v>
      </c>
      <c r="H196" t="s">
        <v>587</v>
      </c>
      <c r="I196" t="s">
        <v>588</v>
      </c>
      <c r="J196" t="s">
        <v>589</v>
      </c>
      <c r="K196" t="s">
        <v>25</v>
      </c>
      <c r="L196" t="s">
        <v>590</v>
      </c>
      <c r="M196" t="s">
        <v>416</v>
      </c>
      <c r="N196">
        <v>20973407</v>
      </c>
      <c r="O196" t="s">
        <v>364</v>
      </c>
      <c r="P196" s="2">
        <v>44062</v>
      </c>
      <c r="Q196" s="3">
        <v>399.14</v>
      </c>
      <c r="R196" s="3" t="s">
        <v>27</v>
      </c>
      <c r="S196" s="4"/>
      <c r="U196" s="3">
        <f t="shared" si="4"/>
        <v>49.569999999999993</v>
      </c>
    </row>
    <row r="197" spans="1:21" x14ac:dyDescent="0.25">
      <c r="A197" t="s">
        <v>21</v>
      </c>
      <c r="B197" s="2">
        <v>44408</v>
      </c>
      <c r="C197" s="3">
        <v>0</v>
      </c>
      <c r="D197" s="3">
        <v>300</v>
      </c>
      <c r="E197" s="3">
        <v>0</v>
      </c>
      <c r="F197" s="3">
        <f t="shared" si="5"/>
        <v>300</v>
      </c>
      <c r="G197">
        <v>221146</v>
      </c>
      <c r="H197" t="s">
        <v>591</v>
      </c>
      <c r="I197" t="s">
        <v>592</v>
      </c>
      <c r="J197" t="s">
        <v>593</v>
      </c>
      <c r="K197" t="s">
        <v>25</v>
      </c>
      <c r="L197" t="s">
        <v>594</v>
      </c>
      <c r="M197" t="s">
        <v>416</v>
      </c>
      <c r="N197">
        <v>20971504</v>
      </c>
      <c r="O197" t="s">
        <v>364</v>
      </c>
      <c r="P197" s="2">
        <v>44050</v>
      </c>
      <c r="Q197" s="3">
        <v>300</v>
      </c>
      <c r="R197" s="3" t="s">
        <v>27</v>
      </c>
      <c r="U197" s="3">
        <f t="shared" si="4"/>
        <v>0</v>
      </c>
    </row>
    <row r="198" spans="1:21" x14ac:dyDescent="0.25">
      <c r="A198" t="s">
        <v>21</v>
      </c>
      <c r="B198" s="2">
        <v>44408</v>
      </c>
      <c r="C198" s="3">
        <v>196.01</v>
      </c>
      <c r="D198" s="3">
        <v>300</v>
      </c>
      <c r="E198" s="3">
        <v>196.01</v>
      </c>
      <c r="F198" s="3">
        <f t="shared" si="5"/>
        <v>692.02</v>
      </c>
      <c r="G198">
        <v>240046</v>
      </c>
      <c r="H198" t="s">
        <v>595</v>
      </c>
      <c r="I198" t="s">
        <v>596</v>
      </c>
      <c r="J198" t="s">
        <v>597</v>
      </c>
      <c r="K198" t="s">
        <v>25</v>
      </c>
      <c r="L198" t="s">
        <v>551</v>
      </c>
      <c r="M198" t="s">
        <v>435</v>
      </c>
      <c r="N198">
        <v>20971365</v>
      </c>
      <c r="O198" t="s">
        <v>364</v>
      </c>
      <c r="P198" s="2">
        <v>44049</v>
      </c>
      <c r="Q198" s="3">
        <v>692.02</v>
      </c>
      <c r="R198" s="3" t="s">
        <v>27</v>
      </c>
      <c r="U198" s="3">
        <f t="shared" si="4"/>
        <v>196.01</v>
      </c>
    </row>
    <row r="199" spans="1:21" x14ac:dyDescent="0.25">
      <c r="A199" t="s">
        <v>21</v>
      </c>
      <c r="B199" s="2">
        <v>44408</v>
      </c>
      <c r="C199" s="3">
        <v>0</v>
      </c>
      <c r="D199" s="3">
        <v>300</v>
      </c>
      <c r="E199" s="3">
        <v>0</v>
      </c>
      <c r="F199" s="3">
        <f t="shared" si="5"/>
        <v>300</v>
      </c>
      <c r="G199">
        <v>213186</v>
      </c>
      <c r="H199" t="s">
        <v>598</v>
      </c>
      <c r="I199" t="s">
        <v>599</v>
      </c>
      <c r="J199" t="s">
        <v>600</v>
      </c>
      <c r="K199" t="s">
        <v>25</v>
      </c>
      <c r="L199" t="s">
        <v>601</v>
      </c>
      <c r="M199" t="s">
        <v>416</v>
      </c>
      <c r="N199">
        <v>20970587</v>
      </c>
      <c r="O199" t="s">
        <v>364</v>
      </c>
      <c r="P199" s="2">
        <v>44046</v>
      </c>
      <c r="Q199" s="3">
        <v>300</v>
      </c>
      <c r="R199" s="3" t="s">
        <v>27</v>
      </c>
      <c r="U199" s="3">
        <f t="shared" si="4"/>
        <v>0</v>
      </c>
    </row>
    <row r="200" spans="1:21" x14ac:dyDescent="0.25">
      <c r="A200" t="s">
        <v>98</v>
      </c>
      <c r="B200" s="2">
        <v>44408</v>
      </c>
      <c r="C200" s="3">
        <v>37.32</v>
      </c>
      <c r="D200" s="3">
        <v>75</v>
      </c>
      <c r="E200" s="3">
        <v>0</v>
      </c>
      <c r="F200" s="3">
        <f t="shared" si="5"/>
        <v>112.32</v>
      </c>
      <c r="G200">
        <v>367086</v>
      </c>
      <c r="H200" t="s">
        <v>602</v>
      </c>
      <c r="I200" t="s">
        <v>603</v>
      </c>
      <c r="J200" t="s">
        <v>604</v>
      </c>
      <c r="K200" t="s">
        <v>25</v>
      </c>
      <c r="L200" t="s">
        <v>527</v>
      </c>
      <c r="M200" t="s">
        <v>416</v>
      </c>
      <c r="N200" s="6">
        <v>211012632</v>
      </c>
      <c r="O200" t="s">
        <v>364</v>
      </c>
      <c r="P200" s="2">
        <v>44264</v>
      </c>
      <c r="Q200" s="3">
        <v>374.64</v>
      </c>
      <c r="R200" s="3" t="s">
        <v>27</v>
      </c>
      <c r="S200" s="4" t="s">
        <v>566</v>
      </c>
      <c r="T200" s="4" t="s">
        <v>605</v>
      </c>
      <c r="U200" s="3">
        <f t="shared" si="4"/>
        <v>37.319999999999993</v>
      </c>
    </row>
    <row r="201" spans="1:21" x14ac:dyDescent="0.25">
      <c r="A201" t="s">
        <v>21</v>
      </c>
      <c r="B201" s="2">
        <v>44439</v>
      </c>
      <c r="C201" s="3">
        <v>0</v>
      </c>
      <c r="D201" s="3">
        <v>275</v>
      </c>
      <c r="E201" s="3">
        <v>0</v>
      </c>
      <c r="F201" s="3">
        <f t="shared" si="5"/>
        <v>275</v>
      </c>
      <c r="G201">
        <v>213170</v>
      </c>
      <c r="H201" t="s">
        <v>446</v>
      </c>
      <c r="I201" t="s">
        <v>447</v>
      </c>
      <c r="J201" t="s">
        <v>448</v>
      </c>
      <c r="K201" t="s">
        <v>25</v>
      </c>
      <c r="L201" t="s">
        <v>449</v>
      </c>
      <c r="M201" t="s">
        <v>416</v>
      </c>
      <c r="N201">
        <v>19920389</v>
      </c>
      <c r="O201" t="s">
        <v>417</v>
      </c>
      <c r="P201" s="2">
        <v>44103</v>
      </c>
      <c r="Q201" s="3">
        <v>300</v>
      </c>
      <c r="R201" s="3" t="s">
        <v>27</v>
      </c>
      <c r="S201" s="4" t="s">
        <v>516</v>
      </c>
      <c r="U201" s="3">
        <f t="shared" si="4"/>
        <v>0</v>
      </c>
    </row>
    <row r="202" spans="1:21" x14ac:dyDescent="0.25">
      <c r="A202" t="s">
        <v>21</v>
      </c>
      <c r="B202" s="2">
        <v>44439</v>
      </c>
      <c r="C202" s="3">
        <v>350</v>
      </c>
      <c r="D202" s="3">
        <v>300</v>
      </c>
      <c r="E202" s="3">
        <v>350</v>
      </c>
      <c r="F202" s="3">
        <f t="shared" si="5"/>
        <v>1000</v>
      </c>
      <c r="G202">
        <v>230052</v>
      </c>
      <c r="H202" t="s">
        <v>269</v>
      </c>
      <c r="I202" t="s">
        <v>270</v>
      </c>
      <c r="J202" t="s">
        <v>271</v>
      </c>
      <c r="K202" t="s">
        <v>25</v>
      </c>
      <c r="L202" t="s">
        <v>272</v>
      </c>
      <c r="M202" t="s">
        <v>416</v>
      </c>
      <c r="N202">
        <v>18847830</v>
      </c>
      <c r="O202" t="s">
        <v>417</v>
      </c>
      <c r="P202" s="2">
        <v>44102</v>
      </c>
      <c r="Q202" s="3">
        <v>1000</v>
      </c>
      <c r="R202" s="3" t="s">
        <v>27</v>
      </c>
      <c r="S202" s="4"/>
      <c r="U202" s="3">
        <f t="shared" si="4"/>
        <v>350</v>
      </c>
    </row>
    <row r="203" spans="1:21" x14ac:dyDescent="0.25">
      <c r="A203" t="s">
        <v>21</v>
      </c>
      <c r="B203" s="2">
        <v>44439</v>
      </c>
      <c r="C203" s="3">
        <v>0</v>
      </c>
      <c r="D203" s="3">
        <v>300</v>
      </c>
      <c r="E203" s="3">
        <v>0</v>
      </c>
      <c r="F203" s="3">
        <f t="shared" si="5"/>
        <v>300</v>
      </c>
      <c r="G203">
        <v>352094</v>
      </c>
      <c r="H203" t="s">
        <v>606</v>
      </c>
      <c r="I203" t="s">
        <v>174</v>
      </c>
      <c r="J203" t="s">
        <v>607</v>
      </c>
      <c r="K203" t="s">
        <v>25</v>
      </c>
      <c r="L203" t="s">
        <v>608</v>
      </c>
      <c r="M203" t="s">
        <v>416</v>
      </c>
      <c r="N203">
        <v>20977842</v>
      </c>
      <c r="O203" t="s">
        <v>364</v>
      </c>
      <c r="P203" s="2">
        <v>44088</v>
      </c>
      <c r="Q203" s="3">
        <v>300</v>
      </c>
      <c r="R203" s="3" t="s">
        <v>27</v>
      </c>
      <c r="S203" s="4"/>
      <c r="U203" s="3">
        <f t="shared" si="4"/>
        <v>0</v>
      </c>
    </row>
    <row r="204" spans="1:21" x14ac:dyDescent="0.25">
      <c r="A204" t="s">
        <v>21</v>
      </c>
      <c r="B204" s="2">
        <v>44439</v>
      </c>
      <c r="C204" s="3">
        <v>126.6</v>
      </c>
      <c r="D204" s="3">
        <v>300</v>
      </c>
      <c r="E204" s="3">
        <v>126.6</v>
      </c>
      <c r="F204" s="3">
        <f t="shared" si="5"/>
        <v>553.20000000000005</v>
      </c>
      <c r="G204">
        <v>219106</v>
      </c>
      <c r="H204" t="s">
        <v>51</v>
      </c>
      <c r="I204" t="s">
        <v>609</v>
      </c>
      <c r="J204" t="s">
        <v>610</v>
      </c>
      <c r="K204" t="s">
        <v>25</v>
      </c>
      <c r="L204" t="s">
        <v>611</v>
      </c>
      <c r="M204" t="s">
        <v>416</v>
      </c>
      <c r="N204">
        <v>20975824</v>
      </c>
      <c r="O204" t="s">
        <v>364</v>
      </c>
      <c r="P204" s="2">
        <v>44075</v>
      </c>
      <c r="Q204" s="3">
        <v>553.20000000000005</v>
      </c>
      <c r="R204" s="3" t="s">
        <v>27</v>
      </c>
      <c r="S204" s="4"/>
      <c r="U204" s="3">
        <f t="shared" si="4"/>
        <v>126.60000000000002</v>
      </c>
    </row>
    <row r="205" spans="1:21" x14ac:dyDescent="0.25">
      <c r="A205" t="s">
        <v>21</v>
      </c>
      <c r="B205" s="2">
        <v>44469</v>
      </c>
      <c r="C205" s="3">
        <v>130.13</v>
      </c>
      <c r="D205" s="3">
        <v>300</v>
      </c>
      <c r="E205" s="3">
        <v>130.13</v>
      </c>
      <c r="F205" s="3">
        <f t="shared" si="5"/>
        <v>560.26</v>
      </c>
      <c r="G205">
        <v>219066</v>
      </c>
      <c r="H205" t="s">
        <v>451</v>
      </c>
      <c r="I205" t="s">
        <v>387</v>
      </c>
      <c r="J205" t="s">
        <v>452</v>
      </c>
      <c r="K205" t="s">
        <v>25</v>
      </c>
      <c r="L205">
        <v>48212</v>
      </c>
      <c r="M205" t="s">
        <v>435</v>
      </c>
      <c r="N205">
        <v>19920908</v>
      </c>
      <c r="O205" t="s">
        <v>417</v>
      </c>
      <c r="P205" s="2">
        <v>44131</v>
      </c>
      <c r="Q205" s="3">
        <v>560.26</v>
      </c>
      <c r="R205" s="3" t="s">
        <v>27</v>
      </c>
      <c r="U205" s="3">
        <f t="shared" si="4"/>
        <v>130.13</v>
      </c>
    </row>
    <row r="206" spans="1:21" x14ac:dyDescent="0.25">
      <c r="A206" t="s">
        <v>21</v>
      </c>
      <c r="B206" s="2">
        <v>44469</v>
      </c>
      <c r="C206" s="3">
        <v>108.13</v>
      </c>
      <c r="D206" s="3">
        <v>300</v>
      </c>
      <c r="E206" s="3">
        <v>108.13</v>
      </c>
      <c r="F206" s="3">
        <f t="shared" si="5"/>
        <v>516.26</v>
      </c>
      <c r="G206">
        <v>214118</v>
      </c>
      <c r="H206" t="s">
        <v>595</v>
      </c>
      <c r="I206" t="s">
        <v>612</v>
      </c>
      <c r="J206" t="s">
        <v>613</v>
      </c>
      <c r="K206" t="s">
        <v>25</v>
      </c>
      <c r="L206" t="s">
        <v>306</v>
      </c>
      <c r="M206" t="s">
        <v>416</v>
      </c>
      <c r="N206">
        <v>20983946</v>
      </c>
      <c r="O206" t="s">
        <v>364</v>
      </c>
      <c r="P206" s="2">
        <v>44123</v>
      </c>
      <c r="Q206" s="3">
        <v>516.12</v>
      </c>
      <c r="R206" s="3" t="s">
        <v>27</v>
      </c>
      <c r="U206" s="3">
        <f t="shared" si="4"/>
        <v>108.06</v>
      </c>
    </row>
    <row r="207" spans="1:21" x14ac:dyDescent="0.25">
      <c r="A207" t="s">
        <v>21</v>
      </c>
      <c r="B207" s="2">
        <v>44469</v>
      </c>
      <c r="C207" s="3">
        <v>0</v>
      </c>
      <c r="D207" s="3">
        <v>300</v>
      </c>
      <c r="E207" s="3">
        <v>0</v>
      </c>
      <c r="F207" s="3">
        <f t="shared" si="5"/>
        <v>300</v>
      </c>
      <c r="G207">
        <v>238088</v>
      </c>
      <c r="H207" t="s">
        <v>441</v>
      </c>
      <c r="I207" t="s">
        <v>442</v>
      </c>
      <c r="J207" t="s">
        <v>443</v>
      </c>
      <c r="K207" t="s">
        <v>25</v>
      </c>
      <c r="L207" t="s">
        <v>201</v>
      </c>
      <c r="M207" t="s">
        <v>416</v>
      </c>
      <c r="N207">
        <v>19915053</v>
      </c>
      <c r="O207" t="s">
        <v>417</v>
      </c>
      <c r="P207" s="2">
        <v>44113</v>
      </c>
      <c r="Q207" s="3">
        <v>300</v>
      </c>
      <c r="R207" s="3" t="s">
        <v>27</v>
      </c>
      <c r="U207" s="3">
        <f t="shared" si="4"/>
        <v>0</v>
      </c>
    </row>
    <row r="208" spans="1:21" x14ac:dyDescent="0.25">
      <c r="A208" t="s">
        <v>21</v>
      </c>
      <c r="B208" s="2">
        <v>44469</v>
      </c>
      <c r="C208" s="3">
        <v>0</v>
      </c>
      <c r="D208" s="3">
        <v>300</v>
      </c>
      <c r="E208" s="3">
        <v>0</v>
      </c>
      <c r="F208" s="3">
        <f t="shared" si="5"/>
        <v>300</v>
      </c>
      <c r="G208">
        <v>229084</v>
      </c>
      <c r="H208" t="s">
        <v>432</v>
      </c>
      <c r="I208" t="s">
        <v>433</v>
      </c>
      <c r="J208" t="s">
        <v>434</v>
      </c>
      <c r="K208" t="s">
        <v>25</v>
      </c>
      <c r="L208" t="s">
        <v>322</v>
      </c>
      <c r="M208" t="s">
        <v>435</v>
      </c>
      <c r="N208">
        <v>19907268</v>
      </c>
      <c r="O208" t="s">
        <v>417</v>
      </c>
      <c r="P208" s="2">
        <v>44110</v>
      </c>
      <c r="Q208" s="3">
        <v>300</v>
      </c>
      <c r="R208" s="3" t="s">
        <v>27</v>
      </c>
      <c r="U208" s="3">
        <f t="shared" si="4"/>
        <v>0</v>
      </c>
    </row>
    <row r="209" spans="1:21" x14ac:dyDescent="0.25">
      <c r="A209" t="s">
        <v>98</v>
      </c>
      <c r="B209" s="2">
        <v>44469</v>
      </c>
      <c r="C209" s="3">
        <v>350</v>
      </c>
      <c r="D209" s="3">
        <v>50</v>
      </c>
      <c r="E209" s="3">
        <v>0</v>
      </c>
      <c r="F209" s="3">
        <f t="shared" si="5"/>
        <v>400</v>
      </c>
      <c r="G209">
        <v>226024</v>
      </c>
      <c r="H209" t="s">
        <v>614</v>
      </c>
      <c r="I209" t="s">
        <v>615</v>
      </c>
      <c r="J209" t="s">
        <v>616</v>
      </c>
      <c r="K209" t="s">
        <v>25</v>
      </c>
      <c r="L209">
        <v>48212</v>
      </c>
      <c r="M209" t="s">
        <v>416</v>
      </c>
      <c r="N209" s="6">
        <v>211008670</v>
      </c>
      <c r="O209" t="s">
        <v>364</v>
      </c>
      <c r="P209" s="2">
        <v>44348</v>
      </c>
      <c r="Q209" s="3">
        <v>1000</v>
      </c>
      <c r="R209" s="3" t="s">
        <v>27</v>
      </c>
      <c r="S209" s="4" t="s">
        <v>605</v>
      </c>
      <c r="T209" s="4" t="s">
        <v>617</v>
      </c>
      <c r="U209" s="3">
        <f t="shared" si="4"/>
        <v>350</v>
      </c>
    </row>
    <row r="210" spans="1:21" x14ac:dyDescent="0.25">
      <c r="A210" t="s">
        <v>98</v>
      </c>
      <c r="B210" s="2">
        <v>44469</v>
      </c>
      <c r="C210" s="3">
        <v>350</v>
      </c>
      <c r="D210" s="3">
        <v>75</v>
      </c>
      <c r="E210" s="3">
        <v>0</v>
      </c>
      <c r="F210" s="3">
        <f t="shared" si="5"/>
        <v>425</v>
      </c>
      <c r="G210">
        <v>213284</v>
      </c>
      <c r="H210" t="s">
        <v>411</v>
      </c>
      <c r="I210" t="s">
        <v>412</v>
      </c>
      <c r="J210" t="s">
        <v>413</v>
      </c>
      <c r="K210" t="s">
        <v>25</v>
      </c>
      <c r="L210">
        <v>48212</v>
      </c>
      <c r="M210" t="s">
        <v>416</v>
      </c>
      <c r="N210" s="6">
        <v>19909455</v>
      </c>
      <c r="O210" t="s">
        <v>417</v>
      </c>
      <c r="P210" s="2">
        <v>44335</v>
      </c>
      <c r="Q210" s="3">
        <v>1000</v>
      </c>
      <c r="R210" s="3" t="s">
        <v>27</v>
      </c>
      <c r="S210" s="4" t="s">
        <v>605</v>
      </c>
      <c r="T210" s="4" t="s">
        <v>617</v>
      </c>
      <c r="U210" s="3">
        <f t="shared" si="4"/>
        <v>350</v>
      </c>
    </row>
    <row r="211" spans="1:21" x14ac:dyDescent="0.25">
      <c r="A211" t="s">
        <v>98</v>
      </c>
      <c r="B211" s="2">
        <v>44469</v>
      </c>
      <c r="C211" s="3">
        <v>350</v>
      </c>
      <c r="D211" s="3">
        <v>225</v>
      </c>
      <c r="E211" s="3">
        <v>0</v>
      </c>
      <c r="F211" s="3">
        <f t="shared" si="5"/>
        <v>575</v>
      </c>
      <c r="G211">
        <v>359182</v>
      </c>
      <c r="H211" t="s">
        <v>70</v>
      </c>
      <c r="I211" t="s">
        <v>618</v>
      </c>
      <c r="J211" t="s">
        <v>619</v>
      </c>
      <c r="K211" t="s">
        <v>25</v>
      </c>
      <c r="L211" t="s">
        <v>620</v>
      </c>
      <c r="M211" t="e">
        <v>#N/A</v>
      </c>
      <c r="N211">
        <v>20986629</v>
      </c>
      <c r="O211" t="s">
        <v>364</v>
      </c>
      <c r="P211" s="2">
        <v>44137</v>
      </c>
      <c r="Q211" s="3">
        <v>1000</v>
      </c>
      <c r="R211" s="3" t="s">
        <v>27</v>
      </c>
      <c r="S211" s="4" t="s">
        <v>533</v>
      </c>
      <c r="T211" s="4" t="s">
        <v>617</v>
      </c>
      <c r="U211" s="3">
        <f t="shared" si="4"/>
        <v>350</v>
      </c>
    </row>
    <row r="212" spans="1:21" x14ac:dyDescent="0.25">
      <c r="A212" t="s">
        <v>98</v>
      </c>
      <c r="B212" s="2">
        <v>44500</v>
      </c>
      <c r="C212" s="3">
        <v>350.9</v>
      </c>
      <c r="D212" s="3">
        <v>50</v>
      </c>
      <c r="E212" s="3">
        <v>0</v>
      </c>
      <c r="F212" s="3">
        <f t="shared" si="5"/>
        <v>400.9</v>
      </c>
      <c r="G212">
        <v>349146</v>
      </c>
      <c r="H212" t="s">
        <v>621</v>
      </c>
      <c r="I212" t="s">
        <v>622</v>
      </c>
      <c r="J212" t="s">
        <v>623</v>
      </c>
      <c r="K212" t="s">
        <v>25</v>
      </c>
      <c r="L212" t="s">
        <v>624</v>
      </c>
      <c r="M212" t="s">
        <v>416</v>
      </c>
      <c r="N212" s="6">
        <v>211030709</v>
      </c>
      <c r="O212" t="s">
        <v>364</v>
      </c>
      <c r="P212" s="2">
        <v>44403</v>
      </c>
      <c r="Q212" s="3">
        <v>1001.8</v>
      </c>
      <c r="R212" s="3" t="s">
        <v>27</v>
      </c>
      <c r="S212" s="4" t="s">
        <v>617</v>
      </c>
      <c r="T212" s="4" t="s">
        <v>625</v>
      </c>
      <c r="U212" s="3">
        <f t="shared" si="4"/>
        <v>350.9</v>
      </c>
    </row>
    <row r="213" spans="1:21" x14ac:dyDescent="0.25">
      <c r="A213" t="s">
        <v>98</v>
      </c>
      <c r="B213" s="2">
        <v>44500</v>
      </c>
      <c r="C213" s="3">
        <v>272.91000000000003</v>
      </c>
      <c r="D213" s="3">
        <v>75</v>
      </c>
      <c r="E213" s="3">
        <v>0</v>
      </c>
      <c r="F213" s="3">
        <f t="shared" si="5"/>
        <v>347.91</v>
      </c>
      <c r="G213">
        <v>229122</v>
      </c>
      <c r="H213" t="s">
        <v>626</v>
      </c>
      <c r="I213" t="s">
        <v>627</v>
      </c>
      <c r="J213" t="s">
        <v>628</v>
      </c>
      <c r="K213" t="s">
        <v>25</v>
      </c>
      <c r="L213">
        <v>48212</v>
      </c>
      <c r="M213" t="s">
        <v>416</v>
      </c>
      <c r="N213" s="6">
        <v>211030686</v>
      </c>
      <c r="O213" t="s">
        <v>364</v>
      </c>
      <c r="P213" s="2">
        <v>44377</v>
      </c>
      <c r="Q213" s="3">
        <v>845.82</v>
      </c>
      <c r="R213" s="3" t="s">
        <v>27</v>
      </c>
      <c r="S213" s="4" t="s">
        <v>617</v>
      </c>
      <c r="T213" s="4" t="s">
        <v>625</v>
      </c>
      <c r="U213" s="3">
        <f t="shared" si="4"/>
        <v>272.91000000000003</v>
      </c>
    </row>
    <row r="214" spans="1:21" x14ac:dyDescent="0.25">
      <c r="A214" t="s">
        <v>98</v>
      </c>
      <c r="B214" s="2">
        <v>44500</v>
      </c>
      <c r="C214" s="3">
        <v>260.89999999999998</v>
      </c>
      <c r="D214" s="3">
        <v>75</v>
      </c>
      <c r="E214" s="3">
        <v>0</v>
      </c>
      <c r="F214" s="3">
        <f t="shared" si="5"/>
        <v>335.9</v>
      </c>
      <c r="G214">
        <v>367008</v>
      </c>
      <c r="H214" t="s">
        <v>629</v>
      </c>
      <c r="I214" t="s">
        <v>630</v>
      </c>
      <c r="J214" t="s">
        <v>631</v>
      </c>
      <c r="K214" t="s">
        <v>25</v>
      </c>
      <c r="L214">
        <v>48212</v>
      </c>
      <c r="M214" t="s">
        <v>435</v>
      </c>
      <c r="N214" s="6">
        <v>12322984</v>
      </c>
      <c r="O214" t="s">
        <v>364</v>
      </c>
      <c r="P214" s="2">
        <v>44365</v>
      </c>
      <c r="Q214" s="3">
        <v>821.8</v>
      </c>
      <c r="R214" s="3" t="s">
        <v>27</v>
      </c>
      <c r="S214" s="4" t="s">
        <v>617</v>
      </c>
      <c r="T214" s="4" t="s">
        <v>625</v>
      </c>
      <c r="U214" s="3">
        <f t="shared" si="4"/>
        <v>260.89999999999998</v>
      </c>
    </row>
    <row r="215" spans="1:21" x14ac:dyDescent="0.25">
      <c r="A215" t="s">
        <v>98</v>
      </c>
      <c r="B215" s="2">
        <v>44500</v>
      </c>
      <c r="C215" s="3">
        <v>350</v>
      </c>
      <c r="D215" s="3">
        <v>75</v>
      </c>
      <c r="E215" s="3">
        <v>0</v>
      </c>
      <c r="F215" s="3">
        <f t="shared" si="5"/>
        <v>425</v>
      </c>
      <c r="G215">
        <v>367186</v>
      </c>
      <c r="H215" t="s">
        <v>632</v>
      </c>
      <c r="I215" t="s">
        <v>633</v>
      </c>
      <c r="J215" t="s">
        <v>634</v>
      </c>
      <c r="K215" t="s">
        <v>25</v>
      </c>
      <c r="L215">
        <v>48212</v>
      </c>
      <c r="M215" t="s">
        <v>416</v>
      </c>
      <c r="N215" s="6">
        <v>211026610</v>
      </c>
      <c r="O215" t="s">
        <v>364</v>
      </c>
      <c r="P215" s="2">
        <v>44356</v>
      </c>
      <c r="Q215" s="3">
        <v>1000</v>
      </c>
      <c r="R215" s="3" t="s">
        <v>27</v>
      </c>
      <c r="S215" s="4" t="s">
        <v>617</v>
      </c>
      <c r="T215" s="4" t="s">
        <v>625</v>
      </c>
      <c r="U215" s="3">
        <f t="shared" si="4"/>
        <v>350</v>
      </c>
    </row>
    <row r="216" spans="1:21" x14ac:dyDescent="0.25">
      <c r="A216" t="s">
        <v>98</v>
      </c>
      <c r="B216" s="2">
        <v>44500</v>
      </c>
      <c r="C216" s="3">
        <v>350</v>
      </c>
      <c r="D216" s="3">
        <v>100</v>
      </c>
      <c r="E216" s="3">
        <v>0</v>
      </c>
      <c r="F216" s="3">
        <f t="shared" si="5"/>
        <v>450</v>
      </c>
      <c r="G216">
        <v>237158</v>
      </c>
      <c r="H216" t="s">
        <v>635</v>
      </c>
      <c r="I216" t="s">
        <v>84</v>
      </c>
      <c r="J216" t="s">
        <v>636</v>
      </c>
      <c r="K216" t="s">
        <v>25</v>
      </c>
      <c r="L216" t="s">
        <v>542</v>
      </c>
      <c r="M216" t="s">
        <v>416</v>
      </c>
      <c r="N216" s="6">
        <v>15646142</v>
      </c>
      <c r="O216" t="s">
        <v>364</v>
      </c>
      <c r="P216" s="2">
        <v>44321</v>
      </c>
      <c r="Q216" s="3">
        <v>1000</v>
      </c>
      <c r="R216" s="3" t="s">
        <v>27</v>
      </c>
      <c r="S216" s="4" t="s">
        <v>617</v>
      </c>
      <c r="T216" s="4" t="s">
        <v>625</v>
      </c>
      <c r="U216" s="3">
        <f t="shared" si="4"/>
        <v>350</v>
      </c>
    </row>
    <row r="217" spans="1:21" x14ac:dyDescent="0.25">
      <c r="A217" t="s">
        <v>98</v>
      </c>
      <c r="B217" s="2">
        <v>44500</v>
      </c>
      <c r="C217" s="3">
        <v>290.41000000000003</v>
      </c>
      <c r="D217" s="3">
        <v>125</v>
      </c>
      <c r="E217" s="3">
        <v>0</v>
      </c>
      <c r="F217" s="3">
        <f t="shared" si="5"/>
        <v>415.41</v>
      </c>
      <c r="G217">
        <v>346112</v>
      </c>
      <c r="H217" t="s">
        <v>181</v>
      </c>
      <c r="I217" t="s">
        <v>182</v>
      </c>
      <c r="J217" t="s">
        <v>183</v>
      </c>
      <c r="K217" t="s">
        <v>25</v>
      </c>
      <c r="L217" t="s">
        <v>184</v>
      </c>
      <c r="M217" t="s">
        <v>416</v>
      </c>
      <c r="N217" s="6">
        <v>16733445</v>
      </c>
      <c r="O217" t="s">
        <v>417</v>
      </c>
      <c r="P217" s="2">
        <v>44316</v>
      </c>
      <c r="Q217" s="3">
        <v>880.82000000000016</v>
      </c>
      <c r="R217" s="3" t="s">
        <v>27</v>
      </c>
      <c r="S217" s="4" t="s">
        <v>617</v>
      </c>
      <c r="T217" s="4" t="s">
        <v>625</v>
      </c>
      <c r="U217" s="3">
        <f t="shared" si="4"/>
        <v>290.41000000000008</v>
      </c>
    </row>
    <row r="218" spans="1:21" x14ac:dyDescent="0.25">
      <c r="A218" t="s">
        <v>98</v>
      </c>
      <c r="B218" s="2">
        <v>44500</v>
      </c>
      <c r="C218" s="3">
        <v>224.11</v>
      </c>
      <c r="D218" s="3">
        <v>175</v>
      </c>
      <c r="E218" s="3">
        <v>0</v>
      </c>
      <c r="F218" s="3">
        <f t="shared" si="5"/>
        <v>399.11</v>
      </c>
      <c r="G218">
        <v>345046</v>
      </c>
      <c r="H218" t="s">
        <v>637</v>
      </c>
      <c r="I218" t="s">
        <v>460</v>
      </c>
      <c r="J218" t="s">
        <v>638</v>
      </c>
      <c r="K218" t="s">
        <v>25</v>
      </c>
      <c r="L218" t="s">
        <v>639</v>
      </c>
      <c r="M218" t="s">
        <v>416</v>
      </c>
      <c r="N218">
        <v>20987697</v>
      </c>
      <c r="O218" t="s">
        <v>364</v>
      </c>
      <c r="P218" s="2">
        <v>44229</v>
      </c>
      <c r="Q218" s="3">
        <v>748.22</v>
      </c>
      <c r="R218" s="3" t="s">
        <v>27</v>
      </c>
      <c r="S218" s="4" t="s">
        <v>617</v>
      </c>
      <c r="T218" s="4" t="s">
        <v>625</v>
      </c>
      <c r="U218" s="3">
        <f t="shared" si="4"/>
        <v>224.11</v>
      </c>
    </row>
    <row r="219" spans="1:21" x14ac:dyDescent="0.25">
      <c r="A219" t="s">
        <v>21</v>
      </c>
      <c r="B219" s="2">
        <v>44500</v>
      </c>
      <c r="C219" s="3">
        <v>0</v>
      </c>
      <c r="D219" s="3">
        <v>300</v>
      </c>
      <c r="E219" s="3">
        <v>0</v>
      </c>
      <c r="F219" s="3">
        <f t="shared" si="5"/>
        <v>300</v>
      </c>
      <c r="G219">
        <v>343029</v>
      </c>
      <c r="H219" t="s">
        <v>112</v>
      </c>
      <c r="I219" t="s">
        <v>113</v>
      </c>
      <c r="J219" t="s">
        <v>114</v>
      </c>
      <c r="K219" t="s">
        <v>25</v>
      </c>
      <c r="L219" t="s">
        <v>115</v>
      </c>
      <c r="M219" t="s">
        <v>416</v>
      </c>
      <c r="N219">
        <v>18832652</v>
      </c>
      <c r="O219" t="s">
        <v>640</v>
      </c>
      <c r="P219" s="2">
        <v>44154</v>
      </c>
      <c r="Q219" s="3">
        <v>300</v>
      </c>
      <c r="R219" s="3" t="s">
        <v>27</v>
      </c>
      <c r="U219" s="3">
        <f t="shared" si="4"/>
        <v>0</v>
      </c>
    </row>
    <row r="220" spans="1:21" x14ac:dyDescent="0.25">
      <c r="A220" t="s">
        <v>21</v>
      </c>
      <c r="B220" s="2">
        <v>44500</v>
      </c>
      <c r="C220" s="3">
        <v>0</v>
      </c>
      <c r="D220" s="3">
        <v>300</v>
      </c>
      <c r="E220" s="3">
        <v>0</v>
      </c>
      <c r="F220" s="3">
        <f t="shared" si="5"/>
        <v>300</v>
      </c>
      <c r="G220">
        <v>346016</v>
      </c>
      <c r="H220" t="s">
        <v>463</v>
      </c>
      <c r="I220" t="s">
        <v>464</v>
      </c>
      <c r="J220" t="s">
        <v>465</v>
      </c>
      <c r="K220" t="s">
        <v>25</v>
      </c>
      <c r="L220" t="s">
        <v>466</v>
      </c>
      <c r="M220" t="s">
        <v>416</v>
      </c>
      <c r="N220">
        <v>19924124</v>
      </c>
      <c r="O220" t="s">
        <v>417</v>
      </c>
      <c r="P220" s="2">
        <v>44139</v>
      </c>
      <c r="Q220" s="3">
        <v>300</v>
      </c>
      <c r="R220" s="3" t="s">
        <v>27</v>
      </c>
      <c r="U220" s="3">
        <f t="shared" si="4"/>
        <v>0</v>
      </c>
    </row>
    <row r="221" spans="1:21" x14ac:dyDescent="0.25">
      <c r="A221" t="s">
        <v>98</v>
      </c>
      <c r="B221" s="2">
        <v>44530</v>
      </c>
      <c r="C221" s="3">
        <v>396.56</v>
      </c>
      <c r="D221" s="3">
        <v>50</v>
      </c>
      <c r="E221" s="3">
        <v>0</v>
      </c>
      <c r="F221" s="3">
        <f t="shared" si="5"/>
        <v>446.56</v>
      </c>
      <c r="G221">
        <v>233024</v>
      </c>
      <c r="H221" t="s">
        <v>641</v>
      </c>
      <c r="I221" t="s">
        <v>124</v>
      </c>
      <c r="J221" t="s">
        <v>354</v>
      </c>
      <c r="K221" t="s">
        <v>25</v>
      </c>
      <c r="L221" t="s">
        <v>355</v>
      </c>
      <c r="M221" t="s">
        <v>416</v>
      </c>
      <c r="N221" s="6">
        <v>19910424</v>
      </c>
      <c r="O221" t="s">
        <v>417</v>
      </c>
      <c r="P221" s="2">
        <v>44435</v>
      </c>
      <c r="Q221" s="3">
        <v>1093.1199999999999</v>
      </c>
      <c r="R221" s="3" t="s">
        <v>27</v>
      </c>
      <c r="S221" s="4" t="s">
        <v>625</v>
      </c>
      <c r="T221" s="4" t="s">
        <v>642</v>
      </c>
      <c r="U221" s="3">
        <f t="shared" si="4"/>
        <v>396.55999999999995</v>
      </c>
    </row>
    <row r="222" spans="1:21" x14ac:dyDescent="0.25">
      <c r="A222" t="s">
        <v>98</v>
      </c>
      <c r="B222" s="2">
        <v>44530</v>
      </c>
      <c r="C222" s="3">
        <v>378.64</v>
      </c>
      <c r="D222" s="3">
        <v>75</v>
      </c>
      <c r="E222" s="3">
        <v>0</v>
      </c>
      <c r="F222" s="3">
        <f t="shared" si="5"/>
        <v>453.64</v>
      </c>
      <c r="G222">
        <v>215072</v>
      </c>
      <c r="H222" t="s">
        <v>643</v>
      </c>
      <c r="I222" t="s">
        <v>164</v>
      </c>
      <c r="J222" t="s">
        <v>644</v>
      </c>
      <c r="K222" t="s">
        <v>25</v>
      </c>
      <c r="L222" t="s">
        <v>645</v>
      </c>
      <c r="M222" t="s">
        <v>416</v>
      </c>
      <c r="N222" s="6">
        <v>211034232</v>
      </c>
      <c r="O222" t="s">
        <v>364</v>
      </c>
      <c r="P222" s="2">
        <v>44400</v>
      </c>
      <c r="Q222" s="3">
        <v>1057.28</v>
      </c>
      <c r="R222" s="3" t="s">
        <v>27</v>
      </c>
      <c r="S222" s="4" t="s">
        <v>625</v>
      </c>
      <c r="T222" s="4" t="s">
        <v>642</v>
      </c>
      <c r="U222" s="3">
        <f t="shared" si="4"/>
        <v>378.64</v>
      </c>
    </row>
    <row r="223" spans="1:21" x14ac:dyDescent="0.25">
      <c r="A223" t="s">
        <v>98</v>
      </c>
      <c r="B223" s="2">
        <v>44530</v>
      </c>
      <c r="C223" s="3">
        <v>173.77</v>
      </c>
      <c r="D223" s="3">
        <v>125</v>
      </c>
      <c r="E223" s="3">
        <v>0</v>
      </c>
      <c r="F223" s="3">
        <f t="shared" si="5"/>
        <v>298.77</v>
      </c>
      <c r="G223">
        <v>364172</v>
      </c>
      <c r="H223" t="s">
        <v>646</v>
      </c>
      <c r="I223" t="s">
        <v>247</v>
      </c>
      <c r="J223" t="s">
        <v>647</v>
      </c>
      <c r="K223" t="s">
        <v>25</v>
      </c>
      <c r="L223" t="s">
        <v>648</v>
      </c>
      <c r="M223" t="s">
        <v>416</v>
      </c>
      <c r="N223" s="6">
        <v>211023042</v>
      </c>
      <c r="O223" t="s">
        <v>364</v>
      </c>
      <c r="P223" s="2">
        <v>44333</v>
      </c>
      <c r="Q223" s="3">
        <v>647.54</v>
      </c>
      <c r="R223" s="3" t="s">
        <v>27</v>
      </c>
      <c r="S223" s="4" t="s">
        <v>625</v>
      </c>
      <c r="T223" s="4" t="s">
        <v>642</v>
      </c>
      <c r="U223" s="3">
        <f t="shared" si="4"/>
        <v>173.76999999999998</v>
      </c>
    </row>
    <row r="224" spans="1:21" x14ac:dyDescent="0.25">
      <c r="A224" t="s">
        <v>98</v>
      </c>
      <c r="B224" s="2">
        <v>44530</v>
      </c>
      <c r="C224" s="3">
        <v>41.4</v>
      </c>
      <c r="D224" s="3">
        <v>125</v>
      </c>
      <c r="E224" s="3">
        <v>0</v>
      </c>
      <c r="F224" s="3">
        <f t="shared" si="5"/>
        <v>166.4</v>
      </c>
      <c r="G224">
        <v>367122</v>
      </c>
      <c r="H224" t="s">
        <v>649</v>
      </c>
      <c r="I224" t="s">
        <v>29</v>
      </c>
      <c r="J224" t="s">
        <v>650</v>
      </c>
      <c r="K224" t="s">
        <v>25</v>
      </c>
      <c r="L224">
        <v>48212</v>
      </c>
      <c r="M224" t="s">
        <v>416</v>
      </c>
      <c r="N224" s="6">
        <v>211022599</v>
      </c>
      <c r="O224" t="s">
        <v>364</v>
      </c>
      <c r="P224" s="2">
        <v>44329</v>
      </c>
      <c r="Q224" s="3">
        <v>382.8</v>
      </c>
      <c r="R224" s="3" t="s">
        <v>27</v>
      </c>
      <c r="S224" s="4" t="s">
        <v>625</v>
      </c>
      <c r="T224" s="4" t="s">
        <v>642</v>
      </c>
      <c r="U224" s="3">
        <f t="shared" si="4"/>
        <v>41.400000000000006</v>
      </c>
    </row>
    <row r="225" spans="1:21" x14ac:dyDescent="0.25">
      <c r="A225" t="s">
        <v>98</v>
      </c>
      <c r="B225" s="2">
        <v>44530</v>
      </c>
      <c r="C225" s="3">
        <v>171.5</v>
      </c>
      <c r="D225" s="3">
        <v>175</v>
      </c>
      <c r="E225" s="3">
        <v>0</v>
      </c>
      <c r="F225" s="3">
        <f t="shared" si="5"/>
        <v>346.5</v>
      </c>
      <c r="G225">
        <v>369026</v>
      </c>
      <c r="H225" t="s">
        <v>535</v>
      </c>
      <c r="I225" t="s">
        <v>651</v>
      </c>
      <c r="J225" t="s">
        <v>377</v>
      </c>
      <c r="K225" t="s">
        <v>25</v>
      </c>
      <c r="L225" t="s">
        <v>143</v>
      </c>
      <c r="M225" t="s">
        <v>416</v>
      </c>
      <c r="N225" s="6">
        <v>211010857</v>
      </c>
      <c r="O225" t="s">
        <v>364</v>
      </c>
      <c r="P225" s="2">
        <v>44256</v>
      </c>
      <c r="Q225" s="3">
        <v>643</v>
      </c>
      <c r="R225" s="3" t="s">
        <v>27</v>
      </c>
      <c r="S225" s="4" t="s">
        <v>617</v>
      </c>
      <c r="T225" s="4" t="s">
        <v>642</v>
      </c>
      <c r="U225" s="3">
        <f t="shared" si="4"/>
        <v>171.5</v>
      </c>
    </row>
    <row r="226" spans="1:21" x14ac:dyDescent="0.25">
      <c r="A226" t="s">
        <v>98</v>
      </c>
      <c r="B226" s="2">
        <v>44530</v>
      </c>
      <c r="C226" s="3">
        <v>323.77999999999997</v>
      </c>
      <c r="D226" s="3">
        <v>250</v>
      </c>
      <c r="E226" s="3">
        <v>0</v>
      </c>
      <c r="F226" s="3">
        <f t="shared" si="5"/>
        <v>573.78</v>
      </c>
      <c r="G226">
        <v>350114</v>
      </c>
      <c r="H226" t="s">
        <v>158</v>
      </c>
      <c r="I226" t="s">
        <v>159</v>
      </c>
      <c r="J226" t="s">
        <v>160</v>
      </c>
      <c r="K226" t="s">
        <v>25</v>
      </c>
      <c r="L226" t="s">
        <v>161</v>
      </c>
      <c r="M226" t="s">
        <v>416</v>
      </c>
      <c r="N226">
        <v>18849252</v>
      </c>
      <c r="O226" t="s">
        <v>417</v>
      </c>
      <c r="P226" s="2">
        <v>44175</v>
      </c>
      <c r="Q226" s="3">
        <v>947.56</v>
      </c>
      <c r="R226" s="3" t="s">
        <v>27</v>
      </c>
      <c r="S226" s="4" t="s">
        <v>617</v>
      </c>
      <c r="T226" s="4" t="s">
        <v>642</v>
      </c>
      <c r="U226" s="3">
        <f t="shared" si="4"/>
        <v>323.77999999999997</v>
      </c>
    </row>
    <row r="227" spans="1:21" x14ac:dyDescent="0.25">
      <c r="A227" t="s">
        <v>21</v>
      </c>
      <c r="B227" s="2">
        <v>44530</v>
      </c>
      <c r="C227" s="3">
        <v>0</v>
      </c>
      <c r="D227" s="3">
        <v>275</v>
      </c>
      <c r="E227" s="3">
        <v>0</v>
      </c>
      <c r="F227" s="3">
        <f t="shared" si="5"/>
        <v>275</v>
      </c>
      <c r="G227">
        <v>342092</v>
      </c>
      <c r="H227" t="s">
        <v>47</v>
      </c>
      <c r="I227" t="s">
        <v>48</v>
      </c>
      <c r="J227" t="s">
        <v>49</v>
      </c>
      <c r="K227" t="s">
        <v>25</v>
      </c>
      <c r="L227" t="s">
        <v>50</v>
      </c>
      <c r="M227" t="s">
        <v>416</v>
      </c>
      <c r="N227">
        <v>17820898</v>
      </c>
      <c r="O227" t="s">
        <v>640</v>
      </c>
      <c r="P227" s="2">
        <v>44186</v>
      </c>
      <c r="Q227" s="3">
        <v>300</v>
      </c>
      <c r="R227" s="3" t="s">
        <v>27</v>
      </c>
      <c r="S227" s="4" t="s">
        <v>625</v>
      </c>
      <c r="U227" s="3">
        <f t="shared" si="4"/>
        <v>0</v>
      </c>
    </row>
    <row r="228" spans="1:21" x14ac:dyDescent="0.25">
      <c r="A228" t="s">
        <v>21</v>
      </c>
      <c r="B228" s="2">
        <v>44530</v>
      </c>
      <c r="C228" s="3">
        <v>0</v>
      </c>
      <c r="D228" s="3">
        <v>300</v>
      </c>
      <c r="E228" s="3">
        <v>0</v>
      </c>
      <c r="F228" s="3">
        <f t="shared" si="5"/>
        <v>300</v>
      </c>
      <c r="G228">
        <v>364156</v>
      </c>
      <c r="H228" t="s">
        <v>652</v>
      </c>
      <c r="I228" t="s">
        <v>44</v>
      </c>
      <c r="J228" t="s">
        <v>653</v>
      </c>
      <c r="K228" t="s">
        <v>25</v>
      </c>
      <c r="L228">
        <v>48212</v>
      </c>
      <c r="M228" t="s">
        <v>416</v>
      </c>
      <c r="N228">
        <v>20996773</v>
      </c>
      <c r="O228" t="s">
        <v>364</v>
      </c>
      <c r="P228" s="2">
        <v>44185</v>
      </c>
      <c r="Q228" s="3">
        <v>300</v>
      </c>
      <c r="R228" s="3" t="s">
        <v>27</v>
      </c>
      <c r="S228" s="4"/>
      <c r="U228" s="3">
        <f t="shared" si="4"/>
        <v>0</v>
      </c>
    </row>
    <row r="229" spans="1:21" x14ac:dyDescent="0.25">
      <c r="A229" t="s">
        <v>21</v>
      </c>
      <c r="B229" s="2">
        <v>44530</v>
      </c>
      <c r="C229" s="3">
        <v>0</v>
      </c>
      <c r="D229" s="3">
        <v>300</v>
      </c>
      <c r="E229" s="3">
        <v>0</v>
      </c>
      <c r="F229" s="3">
        <f t="shared" si="5"/>
        <v>300</v>
      </c>
      <c r="G229">
        <v>346012</v>
      </c>
      <c r="H229" t="s">
        <v>486</v>
      </c>
      <c r="I229" t="s">
        <v>487</v>
      </c>
      <c r="J229" t="s">
        <v>488</v>
      </c>
      <c r="K229" t="s">
        <v>25</v>
      </c>
      <c r="L229" t="s">
        <v>466</v>
      </c>
      <c r="M229" t="s">
        <v>416</v>
      </c>
      <c r="N229">
        <v>19931930</v>
      </c>
      <c r="O229" t="s">
        <v>417</v>
      </c>
      <c r="P229" s="2">
        <v>44179</v>
      </c>
      <c r="Q229" s="3">
        <v>300</v>
      </c>
      <c r="R229" s="3" t="s">
        <v>27</v>
      </c>
      <c r="S229" s="4"/>
      <c r="U229" s="3">
        <f t="shared" si="4"/>
        <v>0</v>
      </c>
    </row>
    <row r="230" spans="1:21" x14ac:dyDescent="0.25">
      <c r="A230" t="s">
        <v>21</v>
      </c>
      <c r="B230" s="2">
        <v>44530</v>
      </c>
      <c r="C230" s="3">
        <v>0</v>
      </c>
      <c r="D230" s="3">
        <v>275</v>
      </c>
      <c r="E230" s="3">
        <v>0</v>
      </c>
      <c r="F230" s="3">
        <f t="shared" si="5"/>
        <v>275</v>
      </c>
      <c r="G230">
        <v>343124</v>
      </c>
      <c r="H230" t="s">
        <v>53</v>
      </c>
      <c r="I230" t="s">
        <v>54</v>
      </c>
      <c r="J230" t="s">
        <v>55</v>
      </c>
      <c r="K230" t="s">
        <v>25</v>
      </c>
      <c r="L230" t="s">
        <v>56</v>
      </c>
      <c r="M230" t="s">
        <v>416</v>
      </c>
      <c r="N230">
        <v>17823106</v>
      </c>
      <c r="O230" t="s">
        <v>640</v>
      </c>
      <c r="P230" s="2">
        <v>44175</v>
      </c>
      <c r="Q230" s="3">
        <v>300</v>
      </c>
      <c r="R230" s="3" t="s">
        <v>27</v>
      </c>
      <c r="S230" s="4" t="s">
        <v>555</v>
      </c>
      <c r="U230" s="3">
        <f t="shared" si="4"/>
        <v>0</v>
      </c>
    </row>
    <row r="231" spans="1:21" x14ac:dyDescent="0.25">
      <c r="A231" t="s">
        <v>21</v>
      </c>
      <c r="B231" s="2">
        <v>44530</v>
      </c>
      <c r="C231" s="3">
        <v>0</v>
      </c>
      <c r="D231" s="3">
        <v>275</v>
      </c>
      <c r="E231" s="3">
        <v>0</v>
      </c>
      <c r="F231" s="3">
        <f t="shared" si="5"/>
        <v>275</v>
      </c>
      <c r="G231">
        <v>351120</v>
      </c>
      <c r="H231" t="s">
        <v>654</v>
      </c>
      <c r="I231" t="s">
        <v>460</v>
      </c>
      <c r="J231" t="s">
        <v>655</v>
      </c>
      <c r="K231" t="s">
        <v>25</v>
      </c>
      <c r="L231" t="s">
        <v>656</v>
      </c>
      <c r="M231" t="s">
        <v>416</v>
      </c>
      <c r="N231">
        <v>20993751</v>
      </c>
      <c r="O231" t="s">
        <v>364</v>
      </c>
      <c r="P231" s="2">
        <v>44172</v>
      </c>
      <c r="Q231" s="3">
        <v>300</v>
      </c>
      <c r="R231" s="3" t="s">
        <v>27</v>
      </c>
      <c r="S231" s="4" t="s">
        <v>625</v>
      </c>
      <c r="U231" s="3">
        <f t="shared" si="4"/>
        <v>0</v>
      </c>
    </row>
    <row r="232" spans="1:21" x14ac:dyDescent="0.25">
      <c r="A232" t="s">
        <v>21</v>
      </c>
      <c r="B232" s="2">
        <v>44530</v>
      </c>
      <c r="C232" s="3">
        <v>144.56</v>
      </c>
      <c r="D232" s="3">
        <v>300</v>
      </c>
      <c r="E232" s="3">
        <v>144.56</v>
      </c>
      <c r="F232" s="3">
        <f t="shared" si="5"/>
        <v>589.12</v>
      </c>
      <c r="G232">
        <v>362076</v>
      </c>
      <c r="H232" t="s">
        <v>428</v>
      </c>
      <c r="I232" t="s">
        <v>429</v>
      </c>
      <c r="J232" t="s">
        <v>430</v>
      </c>
      <c r="K232" t="s">
        <v>25</v>
      </c>
      <c r="L232" t="s">
        <v>431</v>
      </c>
      <c r="M232" t="s">
        <v>416</v>
      </c>
      <c r="N232">
        <v>19909638</v>
      </c>
      <c r="O232" t="s">
        <v>417</v>
      </c>
      <c r="P232" s="2">
        <v>44169</v>
      </c>
      <c r="Q232" s="3">
        <v>589.12</v>
      </c>
      <c r="R232" s="3" t="s">
        <v>27</v>
      </c>
      <c r="S232" s="4"/>
      <c r="U232" s="3">
        <f t="shared" si="4"/>
        <v>144.56</v>
      </c>
    </row>
    <row r="233" spans="1:21" x14ac:dyDescent="0.25">
      <c r="A233" t="s">
        <v>21</v>
      </c>
      <c r="B233" s="2">
        <v>44561</v>
      </c>
      <c r="C233" s="3">
        <v>0</v>
      </c>
      <c r="D233" s="3">
        <v>300</v>
      </c>
      <c r="E233" s="3">
        <v>0</v>
      </c>
      <c r="F233" s="3">
        <f t="shared" si="5"/>
        <v>300</v>
      </c>
      <c r="G233">
        <v>350154</v>
      </c>
      <c r="H233" t="s">
        <v>62</v>
      </c>
      <c r="I233" t="s">
        <v>63</v>
      </c>
      <c r="J233" t="s">
        <v>64</v>
      </c>
      <c r="K233" t="s">
        <v>25</v>
      </c>
      <c r="L233" t="s">
        <v>65</v>
      </c>
      <c r="M233" t="s">
        <v>435</v>
      </c>
      <c r="N233">
        <v>18826467</v>
      </c>
      <c r="O233" t="s">
        <v>640</v>
      </c>
      <c r="P233" s="2">
        <v>44219</v>
      </c>
      <c r="Q233" s="3">
        <v>300</v>
      </c>
      <c r="R233" s="3" t="s">
        <v>27</v>
      </c>
      <c r="U233" s="3">
        <f t="shared" si="4"/>
        <v>0</v>
      </c>
    </row>
    <row r="234" spans="1:21" x14ac:dyDescent="0.25">
      <c r="A234" t="s">
        <v>21</v>
      </c>
      <c r="B234" s="2">
        <v>44561</v>
      </c>
      <c r="C234" s="3">
        <v>28.79</v>
      </c>
      <c r="D234" s="3">
        <v>300</v>
      </c>
      <c r="E234" s="3">
        <v>28.79</v>
      </c>
      <c r="F234" s="3">
        <f t="shared" si="5"/>
        <v>357.58000000000004</v>
      </c>
      <c r="G234">
        <v>233018</v>
      </c>
      <c r="H234" t="s">
        <v>66</v>
      </c>
      <c r="I234" t="s">
        <v>503</v>
      </c>
      <c r="J234" t="s">
        <v>504</v>
      </c>
      <c r="K234" t="s">
        <v>25</v>
      </c>
      <c r="L234">
        <v>48212</v>
      </c>
      <c r="M234" t="s">
        <v>416</v>
      </c>
      <c r="N234">
        <v>19940511</v>
      </c>
      <c r="O234" t="s">
        <v>417</v>
      </c>
      <c r="P234" s="2">
        <v>44221</v>
      </c>
      <c r="Q234" s="3">
        <v>357.58</v>
      </c>
      <c r="R234" s="3" t="s">
        <v>27</v>
      </c>
      <c r="U234" s="3">
        <f t="shared" si="4"/>
        <v>28.789999999999992</v>
      </c>
    </row>
    <row r="235" spans="1:21" x14ac:dyDescent="0.25">
      <c r="A235" t="s">
        <v>139</v>
      </c>
      <c r="B235" s="2">
        <v>44561</v>
      </c>
      <c r="C235" s="3">
        <v>70</v>
      </c>
      <c r="D235" s="3">
        <v>175</v>
      </c>
      <c r="E235" s="3">
        <v>0</v>
      </c>
      <c r="F235" s="3">
        <f t="shared" si="5"/>
        <v>245</v>
      </c>
      <c r="G235">
        <v>358168</v>
      </c>
      <c r="H235" t="s">
        <v>657</v>
      </c>
      <c r="I235" t="s">
        <v>186</v>
      </c>
      <c r="J235" t="s">
        <v>658</v>
      </c>
      <c r="K235" t="s">
        <v>25</v>
      </c>
      <c r="L235">
        <v>48212</v>
      </c>
      <c r="M235" t="s">
        <v>416</v>
      </c>
      <c r="N235" s="6">
        <v>211022089</v>
      </c>
      <c r="O235" t="s">
        <v>364</v>
      </c>
      <c r="P235" s="2">
        <v>44327</v>
      </c>
      <c r="Q235" s="3">
        <v>440</v>
      </c>
      <c r="R235" s="3" t="s">
        <v>27</v>
      </c>
      <c r="U235" s="3">
        <f t="shared" si="4"/>
        <v>70</v>
      </c>
    </row>
    <row r="236" spans="1:21" x14ac:dyDescent="0.25">
      <c r="A236" t="s">
        <v>139</v>
      </c>
      <c r="B236" s="2">
        <v>44561</v>
      </c>
      <c r="C236" s="3">
        <v>0</v>
      </c>
      <c r="D236" s="3">
        <v>150</v>
      </c>
      <c r="E236" s="3">
        <v>0</v>
      </c>
      <c r="F236" s="3">
        <f t="shared" si="5"/>
        <v>150</v>
      </c>
      <c r="G236">
        <v>354018</v>
      </c>
      <c r="H236" t="s">
        <v>659</v>
      </c>
      <c r="I236" t="s">
        <v>29</v>
      </c>
      <c r="J236" t="s">
        <v>660</v>
      </c>
      <c r="K236" t="s">
        <v>25</v>
      </c>
      <c r="L236" t="s">
        <v>661</v>
      </c>
      <c r="M236" t="s">
        <v>416</v>
      </c>
      <c r="N236" s="6">
        <v>11195477</v>
      </c>
      <c r="O236" t="s">
        <v>364</v>
      </c>
      <c r="P236" s="2">
        <v>44377</v>
      </c>
      <c r="Q236" s="3">
        <v>300</v>
      </c>
      <c r="R236" s="3" t="s">
        <v>27</v>
      </c>
      <c r="U236" s="3">
        <f t="shared" si="4"/>
        <v>0</v>
      </c>
    </row>
    <row r="237" spans="1:21" x14ac:dyDescent="0.25">
      <c r="A237" t="s">
        <v>98</v>
      </c>
      <c r="B237" s="2">
        <v>44561</v>
      </c>
      <c r="C237" s="3">
        <v>226.5</v>
      </c>
      <c r="D237" s="3">
        <v>75</v>
      </c>
      <c r="E237" s="3">
        <v>0</v>
      </c>
      <c r="F237" s="3">
        <f t="shared" si="5"/>
        <v>301.5</v>
      </c>
      <c r="G237">
        <v>233094</v>
      </c>
      <c r="H237" t="s">
        <v>662</v>
      </c>
      <c r="I237" t="s">
        <v>663</v>
      </c>
      <c r="J237" t="s">
        <v>664</v>
      </c>
      <c r="K237" t="s">
        <v>25</v>
      </c>
      <c r="L237" t="s">
        <v>665</v>
      </c>
      <c r="M237" t="s">
        <v>416</v>
      </c>
      <c r="N237" s="6">
        <v>17801136</v>
      </c>
      <c r="O237" t="s">
        <v>364</v>
      </c>
      <c r="P237" s="2">
        <v>44431</v>
      </c>
      <c r="Q237" s="3">
        <v>752.99</v>
      </c>
      <c r="R237" s="3" t="s">
        <v>27</v>
      </c>
      <c r="S237" s="4" t="s">
        <v>642</v>
      </c>
      <c r="T237" s="4" t="s">
        <v>666</v>
      </c>
      <c r="U237" s="3">
        <f t="shared" si="4"/>
        <v>226.495</v>
      </c>
    </row>
    <row r="238" spans="1:21" x14ac:dyDescent="0.25">
      <c r="A238" t="s">
        <v>21</v>
      </c>
      <c r="B238" s="2">
        <v>44592</v>
      </c>
      <c r="C238" s="3">
        <v>100.44</v>
      </c>
      <c r="D238" s="3">
        <v>300</v>
      </c>
      <c r="E238" s="3">
        <v>100.44</v>
      </c>
      <c r="F238" s="3">
        <f>SUM(C238:E238)</f>
        <v>500.88</v>
      </c>
      <c r="G238">
        <v>232012</v>
      </c>
      <c r="H238" t="s">
        <v>436</v>
      </c>
      <c r="I238" t="s">
        <v>437</v>
      </c>
      <c r="J238" t="s">
        <v>438</v>
      </c>
      <c r="K238" t="s">
        <v>25</v>
      </c>
      <c r="L238" t="s">
        <v>439</v>
      </c>
      <c r="M238" t="s">
        <v>435</v>
      </c>
      <c r="N238" s="6">
        <v>19914766</v>
      </c>
      <c r="O238" t="s">
        <v>417</v>
      </c>
      <c r="P238" s="2">
        <v>44239</v>
      </c>
      <c r="Q238" s="3">
        <v>500.88</v>
      </c>
      <c r="R238" s="3" t="s">
        <v>27</v>
      </c>
    </row>
    <row r="239" spans="1:21" x14ac:dyDescent="0.25">
      <c r="A239" t="s">
        <v>21</v>
      </c>
      <c r="B239" s="2">
        <v>44592</v>
      </c>
      <c r="C239" s="3">
        <v>77.58</v>
      </c>
      <c r="D239" s="3">
        <v>300</v>
      </c>
      <c r="E239" s="3">
        <v>77.58</v>
      </c>
      <c r="F239" s="3">
        <f>SUM(C239:E239)</f>
        <v>455.15999999999997</v>
      </c>
      <c r="G239">
        <v>356014</v>
      </c>
      <c r="H239" t="s">
        <v>667</v>
      </c>
      <c r="I239" t="s">
        <v>668</v>
      </c>
      <c r="J239" t="s">
        <v>669</v>
      </c>
      <c r="K239" t="s">
        <v>25</v>
      </c>
      <c r="L239" t="s">
        <v>367</v>
      </c>
      <c r="M239" t="s">
        <v>435</v>
      </c>
      <c r="N239" s="6">
        <v>211008631</v>
      </c>
      <c r="O239" t="s">
        <v>364</v>
      </c>
      <c r="P239" s="2">
        <v>44246</v>
      </c>
      <c r="Q239" s="3">
        <v>455.15999999999997</v>
      </c>
      <c r="R239" s="3" t="s">
        <v>27</v>
      </c>
    </row>
    <row r="240" spans="1:21" x14ac:dyDescent="0.25">
      <c r="A240" t="s">
        <v>98</v>
      </c>
      <c r="B240" s="2">
        <v>44592</v>
      </c>
      <c r="C240" s="3">
        <v>407.18</v>
      </c>
      <c r="D240" s="3">
        <v>75</v>
      </c>
      <c r="E240" s="3">
        <v>0</v>
      </c>
      <c r="F240" s="3">
        <f>SUM(C240:E240)</f>
        <v>482.18</v>
      </c>
      <c r="G240" s="7">
        <v>229058</v>
      </c>
      <c r="H240" t="s">
        <v>315</v>
      </c>
      <c r="I240" t="s">
        <v>670</v>
      </c>
      <c r="J240" t="s">
        <v>671</v>
      </c>
      <c r="K240" t="s">
        <v>25</v>
      </c>
      <c r="L240">
        <v>48212</v>
      </c>
      <c r="M240" t="s">
        <v>416</v>
      </c>
      <c r="N240" s="6">
        <v>211046589</v>
      </c>
      <c r="O240" t="s">
        <v>364</v>
      </c>
      <c r="P240" s="2">
        <v>44466</v>
      </c>
      <c r="Q240" s="3">
        <v>1114.3499999999999</v>
      </c>
      <c r="R240" s="3" t="s">
        <v>27</v>
      </c>
      <c r="S240" s="4" t="s">
        <v>666</v>
      </c>
      <c r="T240" s="4" t="s">
        <v>672</v>
      </c>
    </row>
    <row r="241" spans="1:18" x14ac:dyDescent="0.25">
      <c r="A241" t="s">
        <v>139</v>
      </c>
      <c r="B241" s="2">
        <v>44593</v>
      </c>
      <c r="G241">
        <v>370114</v>
      </c>
      <c r="H241" t="s">
        <v>673</v>
      </c>
      <c r="I241" t="s">
        <v>674</v>
      </c>
      <c r="J241" t="s">
        <v>675</v>
      </c>
      <c r="K241" t="s">
        <v>25</v>
      </c>
      <c r="L241" t="s">
        <v>676</v>
      </c>
      <c r="M241" t="s">
        <v>416</v>
      </c>
      <c r="N241" s="6">
        <v>211031209</v>
      </c>
      <c r="O241" t="s">
        <v>364</v>
      </c>
      <c r="P241" s="2">
        <v>44377</v>
      </c>
      <c r="Q241" s="3">
        <v>300</v>
      </c>
      <c r="R241" s="3" t="s">
        <v>27</v>
      </c>
    </row>
    <row r="242" spans="1:18" x14ac:dyDescent="0.25">
      <c r="N242" s="6"/>
      <c r="P242" s="2"/>
      <c r="Q242" s="3"/>
      <c r="R242" s="3"/>
    </row>
    <row r="243" spans="1:18" x14ac:dyDescent="0.25">
      <c r="N243" s="6"/>
      <c r="P243" s="2"/>
      <c r="Q243" s="3"/>
      <c r="R243" s="3"/>
    </row>
    <row r="245" spans="1:18" x14ac:dyDescent="0.25">
      <c r="A245" s="8" t="s">
        <v>677</v>
      </c>
    </row>
    <row r="246" spans="1:18" x14ac:dyDescent="0.25">
      <c r="A246" t="s">
        <v>678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5F92D8-F7CF-460F-803C-78BDD72E1D73}">
  <dimension ref="A1:U246"/>
  <sheetViews>
    <sheetView workbookViewId="0">
      <selection activeCell="O101" sqref="O101"/>
    </sheetView>
  </sheetViews>
  <sheetFormatPr defaultRowHeight="15" x14ac:dyDescent="0.25"/>
  <cols>
    <col min="1" max="1" width="16.5703125" bestFit="1" customWidth="1"/>
    <col min="2" max="2" width="16.42578125" bestFit="1" customWidth="1"/>
    <col min="3" max="3" width="10.42578125" bestFit="1" customWidth="1"/>
    <col min="4" max="4" width="8" bestFit="1" customWidth="1"/>
    <col min="5" max="5" width="11.140625" bestFit="1" customWidth="1"/>
    <col min="6" max="6" width="13.140625" bestFit="1" customWidth="1"/>
    <col min="7" max="7" width="14.5703125" bestFit="1" customWidth="1"/>
    <col min="8" max="8" width="13.140625" bestFit="1" customWidth="1"/>
    <col min="9" max="9" width="16.5703125" bestFit="1" customWidth="1"/>
    <col min="10" max="10" width="20.5703125" bestFit="1" customWidth="1"/>
    <col min="11" max="11" width="12" bestFit="1" customWidth="1"/>
    <col min="12" max="12" width="12.42578125" bestFit="1" customWidth="1"/>
    <col min="13" max="13" width="18.85546875" bestFit="1" customWidth="1"/>
    <col min="14" max="14" width="10" bestFit="1" customWidth="1"/>
    <col min="15" max="15" width="18.140625" bestFit="1" customWidth="1"/>
    <col min="16" max="16" width="11.28515625" bestFit="1" customWidth="1"/>
    <col min="17" max="17" width="15.85546875" bestFit="1" customWidth="1"/>
    <col min="18" max="18" width="11.140625" bestFit="1" customWidth="1"/>
    <col min="19" max="19" width="19.5703125" bestFit="1" customWidth="1"/>
    <col min="20" max="20" width="22.28515625" bestFit="1" customWidth="1"/>
    <col min="21" max="21" width="12.140625" bestFit="1" customWidth="1"/>
  </cols>
  <sheetData>
    <row r="1" spans="1:21" x14ac:dyDescent="0.25">
      <c r="A1" s="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s="2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</row>
    <row r="2" spans="1:21" x14ac:dyDescent="0.25">
      <c r="A2" t="s">
        <v>98</v>
      </c>
      <c r="B2" s="2">
        <v>43131</v>
      </c>
      <c r="C2" s="3"/>
      <c r="D2" s="3"/>
      <c r="E2" s="3"/>
      <c r="F2" s="3"/>
      <c r="G2">
        <v>221214</v>
      </c>
      <c r="H2" t="s">
        <v>99</v>
      </c>
      <c r="I2" t="s">
        <v>100</v>
      </c>
      <c r="J2" t="s">
        <v>101</v>
      </c>
      <c r="K2" t="s">
        <v>25</v>
      </c>
      <c r="L2" t="s">
        <v>102</v>
      </c>
      <c r="N2" s="3"/>
      <c r="P2" s="2">
        <v>43040</v>
      </c>
      <c r="Q2" s="3">
        <v>424.54</v>
      </c>
      <c r="R2" s="3" t="s">
        <v>27</v>
      </c>
      <c r="S2" s="4" t="s">
        <v>103</v>
      </c>
      <c r="T2" s="4" t="s">
        <v>104</v>
      </c>
      <c r="U2" s="3">
        <f t="shared" ref="U2:U65" si="0">IF(Q2=300,0,(Q2-300)/2)</f>
        <v>62.27000000000001</v>
      </c>
    </row>
    <row r="3" spans="1:21" x14ac:dyDescent="0.25">
      <c r="A3" t="s">
        <v>21</v>
      </c>
      <c r="B3" s="2">
        <v>43039</v>
      </c>
      <c r="C3" s="3"/>
      <c r="D3" s="3"/>
      <c r="E3" s="3"/>
      <c r="F3" s="3"/>
      <c r="G3">
        <v>219162</v>
      </c>
      <c r="H3" t="s">
        <v>22</v>
      </c>
      <c r="I3" t="s">
        <v>23</v>
      </c>
      <c r="J3" t="s">
        <v>24</v>
      </c>
      <c r="K3" t="s">
        <v>25</v>
      </c>
      <c r="L3" t="s">
        <v>26</v>
      </c>
      <c r="N3" s="3"/>
      <c r="P3" s="2">
        <v>43046</v>
      </c>
      <c r="Q3" s="3">
        <v>300</v>
      </c>
      <c r="R3" s="3" t="s">
        <v>27</v>
      </c>
      <c r="U3" s="3">
        <f t="shared" si="0"/>
        <v>0</v>
      </c>
    </row>
    <row r="4" spans="1:21" x14ac:dyDescent="0.25">
      <c r="A4" t="s">
        <v>21</v>
      </c>
      <c r="B4" s="2">
        <v>43039</v>
      </c>
      <c r="C4" s="3"/>
      <c r="D4" s="3"/>
      <c r="E4" s="3"/>
      <c r="F4" s="3"/>
      <c r="G4">
        <v>365178</v>
      </c>
      <c r="H4" t="s">
        <v>28</v>
      </c>
      <c r="I4" t="s">
        <v>29</v>
      </c>
      <c r="J4" t="s">
        <v>30</v>
      </c>
      <c r="K4" t="s">
        <v>25</v>
      </c>
      <c r="L4" t="s">
        <v>31</v>
      </c>
      <c r="N4" s="3"/>
      <c r="P4" s="2">
        <v>43046</v>
      </c>
      <c r="Q4" s="3">
        <v>870.08</v>
      </c>
      <c r="R4" s="3" t="s">
        <v>27</v>
      </c>
      <c r="U4" s="3">
        <f t="shared" si="0"/>
        <v>285.04000000000002</v>
      </c>
    </row>
    <row r="5" spans="1:21" x14ac:dyDescent="0.25">
      <c r="A5" t="s">
        <v>21</v>
      </c>
      <c r="B5" s="2">
        <v>43039</v>
      </c>
      <c r="C5" s="3"/>
      <c r="D5" s="3"/>
      <c r="E5" s="3"/>
      <c r="F5" s="3"/>
      <c r="G5">
        <v>365172</v>
      </c>
      <c r="H5" t="s">
        <v>32</v>
      </c>
      <c r="I5" t="s">
        <v>33</v>
      </c>
      <c r="J5" t="s">
        <v>34</v>
      </c>
      <c r="K5" t="s">
        <v>25</v>
      </c>
      <c r="L5">
        <v>48212</v>
      </c>
      <c r="N5" s="3"/>
      <c r="P5" s="2">
        <v>43046</v>
      </c>
      <c r="Q5" s="3">
        <v>499.2</v>
      </c>
      <c r="R5" s="3" t="s">
        <v>27</v>
      </c>
      <c r="U5" s="3">
        <f t="shared" si="0"/>
        <v>99.6</v>
      </c>
    </row>
    <row r="6" spans="1:21" x14ac:dyDescent="0.25">
      <c r="A6" t="s">
        <v>21</v>
      </c>
      <c r="B6" s="2">
        <v>43039</v>
      </c>
      <c r="C6" s="3"/>
      <c r="D6" s="3"/>
      <c r="E6" s="3"/>
      <c r="F6" s="3"/>
      <c r="G6">
        <v>348136</v>
      </c>
      <c r="H6" t="s">
        <v>35</v>
      </c>
      <c r="I6" t="s">
        <v>36</v>
      </c>
      <c r="J6" t="s">
        <v>37</v>
      </c>
      <c r="K6" t="s">
        <v>25</v>
      </c>
      <c r="L6" t="s">
        <v>38</v>
      </c>
      <c r="N6" s="3"/>
      <c r="P6" s="2">
        <v>43053</v>
      </c>
      <c r="Q6" s="3">
        <v>300</v>
      </c>
      <c r="R6" s="3" t="s">
        <v>27</v>
      </c>
      <c r="U6" s="3">
        <f t="shared" si="0"/>
        <v>0</v>
      </c>
    </row>
    <row r="7" spans="1:21" x14ac:dyDescent="0.25">
      <c r="A7" t="s">
        <v>21</v>
      </c>
      <c r="B7" s="2">
        <v>43039</v>
      </c>
      <c r="C7" s="3"/>
      <c r="D7" s="3"/>
      <c r="E7" s="3"/>
      <c r="F7" s="3"/>
      <c r="G7">
        <v>220076</v>
      </c>
      <c r="H7" t="s">
        <v>39</v>
      </c>
      <c r="I7" t="s">
        <v>40</v>
      </c>
      <c r="J7" t="s">
        <v>41</v>
      </c>
      <c r="K7" t="s">
        <v>25</v>
      </c>
      <c r="L7" t="s">
        <v>42</v>
      </c>
      <c r="N7" s="3"/>
      <c r="P7" s="2">
        <v>43055</v>
      </c>
      <c r="Q7" s="3">
        <v>300</v>
      </c>
      <c r="R7" s="3" t="s">
        <v>27</v>
      </c>
      <c r="U7" s="3">
        <f t="shared" si="0"/>
        <v>0</v>
      </c>
    </row>
    <row r="8" spans="1:21" x14ac:dyDescent="0.25">
      <c r="A8" t="s">
        <v>21</v>
      </c>
      <c r="B8" s="2">
        <v>43039</v>
      </c>
      <c r="C8" s="3"/>
      <c r="D8" s="3"/>
      <c r="E8" s="3"/>
      <c r="F8" s="3"/>
      <c r="G8">
        <v>371090</v>
      </c>
      <c r="H8" t="s">
        <v>43</v>
      </c>
      <c r="I8" t="s">
        <v>44</v>
      </c>
      <c r="J8" t="s">
        <v>45</v>
      </c>
      <c r="K8" t="s">
        <v>46</v>
      </c>
      <c r="L8">
        <v>48212</v>
      </c>
      <c r="N8" s="3"/>
      <c r="P8" s="2">
        <v>43055</v>
      </c>
      <c r="Q8" s="3">
        <v>300</v>
      </c>
      <c r="R8" s="3" t="s">
        <v>27</v>
      </c>
      <c r="U8" s="3">
        <f t="shared" si="0"/>
        <v>0</v>
      </c>
    </row>
    <row r="9" spans="1:21" x14ac:dyDescent="0.25">
      <c r="A9" t="s">
        <v>21</v>
      </c>
      <c r="B9" s="2">
        <v>43039</v>
      </c>
      <c r="C9" s="3"/>
      <c r="D9" s="3"/>
      <c r="E9" s="3"/>
      <c r="F9" s="3"/>
      <c r="G9">
        <v>342092</v>
      </c>
      <c r="H9" t="s">
        <v>47</v>
      </c>
      <c r="I9" t="s">
        <v>48</v>
      </c>
      <c r="J9" t="s">
        <v>49</v>
      </c>
      <c r="K9" t="s">
        <v>25</v>
      </c>
      <c r="L9" t="s">
        <v>50</v>
      </c>
      <c r="N9" s="3"/>
      <c r="P9" s="2">
        <v>43066</v>
      </c>
      <c r="Q9" s="3">
        <v>300</v>
      </c>
      <c r="R9" s="3" t="s">
        <v>27</v>
      </c>
      <c r="U9" s="3">
        <f t="shared" si="0"/>
        <v>0</v>
      </c>
    </row>
    <row r="10" spans="1:21" x14ac:dyDescent="0.25">
      <c r="A10" t="s">
        <v>21</v>
      </c>
      <c r="B10" s="2">
        <v>43039</v>
      </c>
      <c r="C10" s="3"/>
      <c r="D10" s="3"/>
      <c r="E10" s="3"/>
      <c r="F10" s="3"/>
      <c r="G10">
        <v>220118</v>
      </c>
      <c r="H10" t="s">
        <v>51</v>
      </c>
      <c r="I10" t="s">
        <v>40</v>
      </c>
      <c r="J10" t="s">
        <v>52</v>
      </c>
      <c r="K10" t="s">
        <v>25</v>
      </c>
      <c r="L10">
        <v>48212</v>
      </c>
      <c r="N10" s="3"/>
      <c r="P10" s="2">
        <v>43069</v>
      </c>
      <c r="Q10" s="3">
        <v>300</v>
      </c>
      <c r="R10" s="3" t="s">
        <v>27</v>
      </c>
      <c r="U10" s="3">
        <f t="shared" si="0"/>
        <v>0</v>
      </c>
    </row>
    <row r="11" spans="1:21" x14ac:dyDescent="0.25">
      <c r="A11" t="s">
        <v>21</v>
      </c>
      <c r="B11" s="2">
        <v>43069</v>
      </c>
      <c r="C11" s="3"/>
      <c r="D11" s="3"/>
      <c r="E11" s="3"/>
      <c r="F11" s="3"/>
      <c r="G11">
        <v>343124</v>
      </c>
      <c r="H11" t="s">
        <v>53</v>
      </c>
      <c r="I11" t="s">
        <v>54</v>
      </c>
      <c r="J11" t="s">
        <v>55</v>
      </c>
      <c r="K11" t="s">
        <v>25</v>
      </c>
      <c r="L11" t="s">
        <v>56</v>
      </c>
      <c r="N11" s="3"/>
      <c r="P11" s="2">
        <v>43076</v>
      </c>
      <c r="Q11" s="3">
        <v>300</v>
      </c>
      <c r="R11" s="3" t="s">
        <v>27</v>
      </c>
      <c r="U11" s="3">
        <f t="shared" si="0"/>
        <v>0</v>
      </c>
    </row>
    <row r="12" spans="1:21" x14ac:dyDescent="0.25">
      <c r="A12" t="s">
        <v>21</v>
      </c>
      <c r="B12" s="2">
        <v>43069</v>
      </c>
      <c r="C12" s="3"/>
      <c r="D12" s="3"/>
      <c r="E12" s="3"/>
      <c r="F12" s="3"/>
      <c r="G12">
        <v>231172</v>
      </c>
      <c r="H12" t="s">
        <v>57</v>
      </c>
      <c r="I12" t="s">
        <v>58</v>
      </c>
      <c r="J12" t="s">
        <v>59</v>
      </c>
      <c r="K12" t="s">
        <v>25</v>
      </c>
      <c r="L12" t="s">
        <v>60</v>
      </c>
      <c r="N12" s="3"/>
      <c r="P12" s="2">
        <v>43076</v>
      </c>
      <c r="Q12" s="3">
        <v>300</v>
      </c>
      <c r="R12" s="3" t="s">
        <v>27</v>
      </c>
      <c r="U12" s="3">
        <f t="shared" si="0"/>
        <v>0</v>
      </c>
    </row>
    <row r="13" spans="1:21" x14ac:dyDescent="0.25">
      <c r="A13" t="s">
        <v>98</v>
      </c>
      <c r="B13" s="2">
        <v>43190</v>
      </c>
      <c r="C13" s="3"/>
      <c r="D13" s="3"/>
      <c r="E13" s="3"/>
      <c r="F13" s="3"/>
      <c r="G13">
        <v>355095</v>
      </c>
      <c r="H13" t="s">
        <v>133</v>
      </c>
      <c r="I13" t="s">
        <v>134</v>
      </c>
      <c r="J13" t="s">
        <v>135</v>
      </c>
      <c r="K13" t="s">
        <v>25</v>
      </c>
      <c r="L13" t="s">
        <v>136</v>
      </c>
      <c r="N13" s="3"/>
      <c r="P13" s="2">
        <v>43076</v>
      </c>
      <c r="Q13" s="3">
        <v>359</v>
      </c>
      <c r="R13" s="3" t="s">
        <v>27</v>
      </c>
      <c r="S13" s="4" t="s">
        <v>137</v>
      </c>
      <c r="T13" s="4" t="s">
        <v>138</v>
      </c>
      <c r="U13" s="3">
        <f t="shared" si="0"/>
        <v>29.5</v>
      </c>
    </row>
    <row r="14" spans="1:21" x14ac:dyDescent="0.25">
      <c r="A14" t="s">
        <v>21</v>
      </c>
      <c r="B14" s="2">
        <v>43069</v>
      </c>
      <c r="C14" s="3"/>
      <c r="D14" s="3"/>
      <c r="E14" s="3"/>
      <c r="F14" s="3"/>
      <c r="G14">
        <v>354020</v>
      </c>
      <c r="H14" t="s">
        <v>43</v>
      </c>
      <c r="I14" t="s">
        <v>33</v>
      </c>
      <c r="J14" t="s">
        <v>61</v>
      </c>
      <c r="K14" t="s">
        <v>25</v>
      </c>
      <c r="L14">
        <v>48212</v>
      </c>
      <c r="N14" s="3"/>
      <c r="P14" s="2">
        <v>43081</v>
      </c>
      <c r="Q14" s="3">
        <v>300</v>
      </c>
      <c r="R14" s="3" t="s">
        <v>27</v>
      </c>
      <c r="U14" s="3">
        <f t="shared" si="0"/>
        <v>0</v>
      </c>
    </row>
    <row r="15" spans="1:21" x14ac:dyDescent="0.25">
      <c r="A15" t="s">
        <v>21</v>
      </c>
      <c r="B15" s="2">
        <v>43100</v>
      </c>
      <c r="C15" s="3"/>
      <c r="D15" s="3"/>
      <c r="E15" s="3"/>
      <c r="F15" s="3"/>
      <c r="G15">
        <v>350154</v>
      </c>
      <c r="H15" t="s">
        <v>62</v>
      </c>
      <c r="I15" t="s">
        <v>63</v>
      </c>
      <c r="J15" t="s">
        <v>64</v>
      </c>
      <c r="K15" t="s">
        <v>25</v>
      </c>
      <c r="L15" t="s">
        <v>65</v>
      </c>
      <c r="N15" s="3"/>
      <c r="P15" s="2">
        <v>43103</v>
      </c>
      <c r="Q15" s="3">
        <v>300</v>
      </c>
      <c r="R15" s="3" t="s">
        <v>27</v>
      </c>
      <c r="U15" s="3">
        <f t="shared" si="0"/>
        <v>0</v>
      </c>
    </row>
    <row r="16" spans="1:21" x14ac:dyDescent="0.25">
      <c r="A16" t="s">
        <v>21</v>
      </c>
      <c r="B16" s="2">
        <v>43100</v>
      </c>
      <c r="C16" s="3"/>
      <c r="D16" s="3"/>
      <c r="E16" s="3"/>
      <c r="F16" s="3"/>
      <c r="G16">
        <v>240150</v>
      </c>
      <c r="H16" t="s">
        <v>66</v>
      </c>
      <c r="I16" t="s">
        <v>67</v>
      </c>
      <c r="J16" t="s">
        <v>68</v>
      </c>
      <c r="K16" t="s">
        <v>25</v>
      </c>
      <c r="L16" t="s">
        <v>69</v>
      </c>
      <c r="N16" s="3"/>
      <c r="P16" s="2">
        <v>43104</v>
      </c>
      <c r="Q16" s="3">
        <v>1000</v>
      </c>
      <c r="R16" s="3" t="s">
        <v>27</v>
      </c>
      <c r="S16" s="4"/>
      <c r="T16" s="4"/>
      <c r="U16" s="3">
        <f t="shared" si="0"/>
        <v>350</v>
      </c>
    </row>
    <row r="17" spans="1:21" x14ac:dyDescent="0.25">
      <c r="A17" t="s">
        <v>21</v>
      </c>
      <c r="B17" s="2">
        <v>43100</v>
      </c>
      <c r="C17" s="3"/>
      <c r="D17" s="3"/>
      <c r="E17" s="3"/>
      <c r="F17" s="3"/>
      <c r="G17">
        <v>363012</v>
      </c>
      <c r="H17" t="s">
        <v>70</v>
      </c>
      <c r="I17" t="s">
        <v>71</v>
      </c>
      <c r="J17" t="s">
        <v>72</v>
      </c>
      <c r="K17" t="s">
        <v>25</v>
      </c>
      <c r="L17" t="s">
        <v>73</v>
      </c>
      <c r="N17" s="3"/>
      <c r="P17" s="2">
        <v>43108</v>
      </c>
      <c r="Q17" s="3">
        <v>300</v>
      </c>
      <c r="R17" s="3" t="s">
        <v>27</v>
      </c>
      <c r="U17" s="3">
        <f t="shared" si="0"/>
        <v>0</v>
      </c>
    </row>
    <row r="18" spans="1:21" x14ac:dyDescent="0.25">
      <c r="A18" t="s">
        <v>21</v>
      </c>
      <c r="B18" s="2">
        <v>43100</v>
      </c>
      <c r="C18" s="3"/>
      <c r="D18" s="3"/>
      <c r="E18" s="3"/>
      <c r="F18" s="3"/>
      <c r="G18">
        <v>362147</v>
      </c>
      <c r="H18" t="s">
        <v>74</v>
      </c>
      <c r="I18" t="s">
        <v>75</v>
      </c>
      <c r="J18" t="s">
        <v>76</v>
      </c>
      <c r="K18" t="s">
        <v>25</v>
      </c>
      <c r="L18" t="s">
        <v>77</v>
      </c>
      <c r="N18" s="3"/>
      <c r="O18" s="5"/>
      <c r="P18" s="2">
        <v>43110</v>
      </c>
      <c r="Q18" s="3">
        <v>574.67999999999995</v>
      </c>
      <c r="R18" s="3" t="s">
        <v>27</v>
      </c>
      <c r="S18" s="4" t="s">
        <v>78</v>
      </c>
      <c r="T18" s="4"/>
      <c r="U18" s="3">
        <f t="shared" si="0"/>
        <v>137.33999999999997</v>
      </c>
    </row>
    <row r="19" spans="1:21" x14ac:dyDescent="0.25">
      <c r="A19" t="s">
        <v>98</v>
      </c>
      <c r="B19" s="2">
        <v>43281</v>
      </c>
      <c r="C19" s="3"/>
      <c r="D19" s="3"/>
      <c r="E19" s="3"/>
      <c r="F19" s="3"/>
      <c r="G19">
        <v>106118</v>
      </c>
      <c r="H19" t="s">
        <v>144</v>
      </c>
      <c r="I19" t="s">
        <v>145</v>
      </c>
      <c r="J19" t="s">
        <v>146</v>
      </c>
      <c r="K19" t="s">
        <v>25</v>
      </c>
      <c r="L19" t="s">
        <v>147</v>
      </c>
      <c r="N19" s="3"/>
      <c r="P19" s="2">
        <v>43111</v>
      </c>
      <c r="Q19" s="3">
        <v>1000</v>
      </c>
      <c r="R19" s="3" t="s">
        <v>27</v>
      </c>
      <c r="S19" s="4" t="s">
        <v>148</v>
      </c>
      <c r="T19" s="4" t="s">
        <v>149</v>
      </c>
      <c r="U19" s="3">
        <f t="shared" si="0"/>
        <v>350</v>
      </c>
    </row>
    <row r="20" spans="1:21" x14ac:dyDescent="0.25">
      <c r="A20" t="s">
        <v>21</v>
      </c>
      <c r="B20" s="2">
        <v>43100</v>
      </c>
      <c r="C20" s="3"/>
      <c r="D20" s="3"/>
      <c r="E20" s="3"/>
      <c r="F20" s="3"/>
      <c r="G20">
        <v>366060</v>
      </c>
      <c r="H20" t="s">
        <v>79</v>
      </c>
      <c r="I20" t="s">
        <v>80</v>
      </c>
      <c r="J20" t="s">
        <v>81</v>
      </c>
      <c r="K20" t="s">
        <v>25</v>
      </c>
      <c r="L20" t="s">
        <v>82</v>
      </c>
      <c r="N20" s="3"/>
      <c r="P20" s="2">
        <v>43117</v>
      </c>
      <c r="Q20" s="3">
        <v>300</v>
      </c>
      <c r="R20" s="3" t="s">
        <v>27</v>
      </c>
      <c r="U20" s="3">
        <f t="shared" si="0"/>
        <v>0</v>
      </c>
    </row>
    <row r="21" spans="1:21" x14ac:dyDescent="0.25">
      <c r="A21" t="s">
        <v>21</v>
      </c>
      <c r="B21" s="2">
        <v>43100</v>
      </c>
      <c r="C21" s="3"/>
      <c r="D21" s="3"/>
      <c r="E21" s="3"/>
      <c r="F21" s="3"/>
      <c r="G21">
        <v>349074</v>
      </c>
      <c r="H21" t="s">
        <v>83</v>
      </c>
      <c r="I21" t="s">
        <v>84</v>
      </c>
      <c r="J21" t="s">
        <v>85</v>
      </c>
      <c r="K21" t="s">
        <v>25</v>
      </c>
      <c r="L21">
        <v>48212</v>
      </c>
      <c r="N21" s="3"/>
      <c r="P21" s="2">
        <v>43117</v>
      </c>
      <c r="Q21" s="3">
        <v>300</v>
      </c>
      <c r="R21" s="3" t="s">
        <v>27</v>
      </c>
      <c r="U21" s="3">
        <f t="shared" si="0"/>
        <v>0</v>
      </c>
    </row>
    <row r="22" spans="1:21" x14ac:dyDescent="0.25">
      <c r="A22" t="s">
        <v>21</v>
      </c>
      <c r="B22" s="2">
        <v>43100</v>
      </c>
      <c r="C22" s="3"/>
      <c r="D22" s="3"/>
      <c r="E22" s="3"/>
      <c r="F22" s="3"/>
      <c r="G22">
        <v>352022</v>
      </c>
      <c r="H22" t="s">
        <v>86</v>
      </c>
      <c r="I22" t="s">
        <v>87</v>
      </c>
      <c r="J22" t="s">
        <v>88</v>
      </c>
      <c r="K22" t="s">
        <v>25</v>
      </c>
      <c r="L22" t="s">
        <v>89</v>
      </c>
      <c r="N22" s="3"/>
      <c r="P22" s="2">
        <v>43118</v>
      </c>
      <c r="Q22" s="3">
        <v>300</v>
      </c>
      <c r="R22" s="3" t="s">
        <v>27</v>
      </c>
      <c r="U22" s="3">
        <f t="shared" si="0"/>
        <v>0</v>
      </c>
    </row>
    <row r="23" spans="1:21" x14ac:dyDescent="0.25">
      <c r="A23" t="s">
        <v>21</v>
      </c>
      <c r="B23" s="2">
        <v>43100</v>
      </c>
      <c r="C23" s="3"/>
      <c r="D23" s="3"/>
      <c r="E23" s="3"/>
      <c r="F23" s="3"/>
      <c r="G23">
        <v>211060</v>
      </c>
      <c r="H23" t="s">
        <v>90</v>
      </c>
      <c r="I23" t="s">
        <v>91</v>
      </c>
      <c r="J23" t="s">
        <v>92</v>
      </c>
      <c r="K23" t="s">
        <v>25</v>
      </c>
      <c r="L23" t="s">
        <v>93</v>
      </c>
      <c r="N23" s="3"/>
      <c r="P23" s="2">
        <v>43123</v>
      </c>
      <c r="Q23" s="3">
        <v>466.54</v>
      </c>
      <c r="R23" s="3" t="s">
        <v>27</v>
      </c>
      <c r="S23" s="4"/>
      <c r="T23" s="4"/>
      <c r="U23" s="3">
        <f t="shared" si="0"/>
        <v>83.27000000000001</v>
      </c>
    </row>
    <row r="24" spans="1:21" x14ac:dyDescent="0.25">
      <c r="A24" t="s">
        <v>21</v>
      </c>
      <c r="B24" s="2">
        <v>43100</v>
      </c>
      <c r="C24" s="3"/>
      <c r="D24" s="3"/>
      <c r="E24" s="3"/>
      <c r="F24" s="3"/>
      <c r="G24">
        <v>209070</v>
      </c>
      <c r="H24" t="s">
        <v>94</v>
      </c>
      <c r="I24" t="s">
        <v>95</v>
      </c>
      <c r="J24" t="s">
        <v>96</v>
      </c>
      <c r="K24" t="s">
        <v>25</v>
      </c>
      <c r="L24" t="s">
        <v>97</v>
      </c>
      <c r="N24" s="3"/>
      <c r="P24" s="2">
        <v>43125</v>
      </c>
      <c r="Q24" s="3">
        <v>300</v>
      </c>
      <c r="R24" s="3" t="s">
        <v>27</v>
      </c>
      <c r="U24" s="3">
        <f t="shared" si="0"/>
        <v>0</v>
      </c>
    </row>
    <row r="25" spans="1:21" x14ac:dyDescent="0.25">
      <c r="A25" t="s">
        <v>21</v>
      </c>
      <c r="B25" s="2">
        <v>43131</v>
      </c>
      <c r="C25" s="3"/>
      <c r="D25" s="3"/>
      <c r="E25" s="3"/>
      <c r="F25" s="3"/>
      <c r="G25">
        <v>234100</v>
      </c>
      <c r="H25" t="s">
        <v>105</v>
      </c>
      <c r="I25" t="s">
        <v>106</v>
      </c>
      <c r="J25" t="s">
        <v>107</v>
      </c>
      <c r="K25" t="s">
        <v>25</v>
      </c>
      <c r="L25" t="s">
        <v>108</v>
      </c>
      <c r="N25" s="3"/>
      <c r="P25" s="2">
        <v>43132</v>
      </c>
      <c r="Q25" s="3">
        <v>310.2</v>
      </c>
      <c r="R25" s="3" t="s">
        <v>27</v>
      </c>
      <c r="S25" s="4"/>
      <c r="T25" s="4"/>
      <c r="U25" s="3">
        <f t="shared" si="0"/>
        <v>5.0999999999999943</v>
      </c>
    </row>
    <row r="26" spans="1:21" x14ac:dyDescent="0.25">
      <c r="A26" t="s">
        <v>21</v>
      </c>
      <c r="B26" s="2">
        <v>43131</v>
      </c>
      <c r="C26" s="3"/>
      <c r="D26" s="3"/>
      <c r="E26" s="3"/>
      <c r="F26" s="3"/>
      <c r="G26">
        <v>240160</v>
      </c>
      <c r="H26" t="s">
        <v>109</v>
      </c>
      <c r="I26" t="s">
        <v>110</v>
      </c>
      <c r="J26" t="s">
        <v>111</v>
      </c>
      <c r="K26" t="s">
        <v>25</v>
      </c>
      <c r="L26" t="s">
        <v>69</v>
      </c>
      <c r="N26" s="3"/>
      <c r="P26" s="2">
        <v>43132</v>
      </c>
      <c r="Q26" s="3">
        <v>315.8</v>
      </c>
      <c r="R26" s="3" t="s">
        <v>27</v>
      </c>
      <c r="S26" s="4"/>
      <c r="T26" s="4"/>
      <c r="U26" s="3">
        <f t="shared" si="0"/>
        <v>7.9000000000000057</v>
      </c>
    </row>
    <row r="27" spans="1:21" x14ac:dyDescent="0.25">
      <c r="A27" t="s">
        <v>21</v>
      </c>
      <c r="B27" s="2">
        <v>43131</v>
      </c>
      <c r="C27" s="3"/>
      <c r="D27" s="3"/>
      <c r="E27" s="3"/>
      <c r="F27" s="3"/>
      <c r="G27">
        <v>343029</v>
      </c>
      <c r="H27" t="s">
        <v>112</v>
      </c>
      <c r="I27" t="s">
        <v>113</v>
      </c>
      <c r="J27" t="s">
        <v>114</v>
      </c>
      <c r="K27" t="s">
        <v>25</v>
      </c>
      <c r="L27" t="s">
        <v>115</v>
      </c>
      <c r="N27" s="3"/>
      <c r="P27" s="2">
        <v>43132</v>
      </c>
      <c r="Q27" s="3">
        <v>511.1</v>
      </c>
      <c r="R27" s="3" t="s">
        <v>27</v>
      </c>
      <c r="S27" s="4"/>
      <c r="T27" s="4"/>
      <c r="U27" s="3">
        <f t="shared" si="0"/>
        <v>105.55000000000001</v>
      </c>
    </row>
    <row r="28" spans="1:21" x14ac:dyDescent="0.25">
      <c r="A28" t="s">
        <v>98</v>
      </c>
      <c r="B28" s="2">
        <v>43524</v>
      </c>
      <c r="C28" s="3"/>
      <c r="D28" s="3"/>
      <c r="E28" s="3"/>
      <c r="F28" s="3"/>
      <c r="G28">
        <v>346112</v>
      </c>
      <c r="H28" t="s">
        <v>181</v>
      </c>
      <c r="I28" t="s">
        <v>182</v>
      </c>
      <c r="J28" t="s">
        <v>183</v>
      </c>
      <c r="K28" t="s">
        <v>25</v>
      </c>
      <c r="L28" t="s">
        <v>184</v>
      </c>
      <c r="N28" s="3"/>
      <c r="P28" s="2">
        <v>43132</v>
      </c>
      <c r="Q28" s="3">
        <v>439.68</v>
      </c>
      <c r="R28" s="3" t="s">
        <v>27</v>
      </c>
      <c r="S28" s="4" t="s">
        <v>167</v>
      </c>
      <c r="T28" s="4" t="s">
        <v>168</v>
      </c>
      <c r="U28" s="3">
        <f t="shared" si="0"/>
        <v>69.84</v>
      </c>
    </row>
    <row r="29" spans="1:21" x14ac:dyDescent="0.25">
      <c r="A29" t="s">
        <v>21</v>
      </c>
      <c r="B29" s="2">
        <v>43524</v>
      </c>
      <c r="C29" s="3"/>
      <c r="D29" s="3"/>
      <c r="E29" s="3"/>
      <c r="F29" s="3"/>
      <c r="G29">
        <v>221060</v>
      </c>
      <c r="H29" t="s">
        <v>189</v>
      </c>
      <c r="I29" t="s">
        <v>190</v>
      </c>
      <c r="J29" t="s">
        <v>191</v>
      </c>
      <c r="K29" t="s">
        <v>25</v>
      </c>
      <c r="L29" t="s">
        <v>192</v>
      </c>
      <c r="N29" s="3"/>
      <c r="P29" s="2">
        <v>43132</v>
      </c>
      <c r="Q29" s="3">
        <v>1000</v>
      </c>
      <c r="R29" s="3" t="s">
        <v>27</v>
      </c>
      <c r="S29" s="4"/>
      <c r="T29" s="4"/>
      <c r="U29" s="3">
        <f t="shared" si="0"/>
        <v>350</v>
      </c>
    </row>
    <row r="30" spans="1:21" x14ac:dyDescent="0.25">
      <c r="A30" t="s">
        <v>21</v>
      </c>
      <c r="B30" s="2">
        <v>43131</v>
      </c>
      <c r="C30" s="3"/>
      <c r="D30" s="3"/>
      <c r="E30" s="3"/>
      <c r="F30" s="3"/>
      <c r="G30">
        <v>227110</v>
      </c>
      <c r="H30" t="s">
        <v>32</v>
      </c>
      <c r="I30" t="s">
        <v>71</v>
      </c>
      <c r="J30" t="s">
        <v>116</v>
      </c>
      <c r="K30" t="s">
        <v>25</v>
      </c>
      <c r="L30" t="s">
        <v>117</v>
      </c>
      <c r="N30" s="3"/>
      <c r="P30" s="2">
        <v>43136</v>
      </c>
      <c r="Q30" s="3">
        <v>300</v>
      </c>
      <c r="R30" s="3" t="s">
        <v>27</v>
      </c>
      <c r="S30" s="4"/>
      <c r="T30" s="4"/>
      <c r="U30" s="3">
        <f t="shared" si="0"/>
        <v>0</v>
      </c>
    </row>
    <row r="31" spans="1:21" x14ac:dyDescent="0.25">
      <c r="A31" t="s">
        <v>21</v>
      </c>
      <c r="B31" s="2">
        <v>43131</v>
      </c>
      <c r="C31" s="3"/>
      <c r="D31" s="3"/>
      <c r="E31" s="3"/>
      <c r="F31" s="3"/>
      <c r="G31">
        <v>217018</v>
      </c>
      <c r="H31" t="s">
        <v>118</v>
      </c>
      <c r="I31" t="s">
        <v>119</v>
      </c>
      <c r="J31" t="s">
        <v>120</v>
      </c>
      <c r="K31" t="s">
        <v>25</v>
      </c>
      <c r="L31">
        <v>48212</v>
      </c>
      <c r="N31" s="3"/>
      <c r="P31" s="2">
        <v>43144</v>
      </c>
      <c r="Q31" s="3">
        <v>300</v>
      </c>
      <c r="R31" s="3" t="s">
        <v>27</v>
      </c>
      <c r="S31" s="4"/>
      <c r="T31" s="4"/>
      <c r="U31" s="3">
        <f t="shared" si="0"/>
        <v>0</v>
      </c>
    </row>
    <row r="32" spans="1:21" x14ac:dyDescent="0.25">
      <c r="A32" t="s">
        <v>21</v>
      </c>
      <c r="B32" s="2">
        <v>43131</v>
      </c>
      <c r="C32" s="3"/>
      <c r="D32" s="3"/>
      <c r="E32" s="3"/>
      <c r="F32" s="3"/>
      <c r="G32">
        <v>213256</v>
      </c>
      <c r="H32" t="s">
        <v>121</v>
      </c>
      <c r="I32" t="s">
        <v>91</v>
      </c>
      <c r="J32" t="s">
        <v>122</v>
      </c>
      <c r="K32" t="s">
        <v>25</v>
      </c>
      <c r="L32" t="s">
        <v>123</v>
      </c>
      <c r="N32" s="3"/>
      <c r="P32" s="2">
        <v>43145</v>
      </c>
      <c r="Q32" s="3">
        <v>300</v>
      </c>
      <c r="R32" s="3" t="s">
        <v>27</v>
      </c>
      <c r="S32" s="4"/>
      <c r="T32" s="4"/>
      <c r="U32" s="3">
        <f t="shared" si="0"/>
        <v>0</v>
      </c>
    </row>
    <row r="33" spans="1:21" x14ac:dyDescent="0.25">
      <c r="A33" t="s">
        <v>21</v>
      </c>
      <c r="B33" s="2">
        <v>43131</v>
      </c>
      <c r="C33" s="3"/>
      <c r="D33" s="3"/>
      <c r="E33" s="3"/>
      <c r="F33" s="3"/>
      <c r="G33">
        <v>240212</v>
      </c>
      <c r="H33" t="s">
        <v>44</v>
      </c>
      <c r="I33" t="s">
        <v>124</v>
      </c>
      <c r="J33" t="s">
        <v>125</v>
      </c>
      <c r="K33" t="s">
        <v>25</v>
      </c>
      <c r="L33" t="s">
        <v>126</v>
      </c>
      <c r="N33" s="3"/>
      <c r="P33" s="2">
        <v>43151</v>
      </c>
      <c r="Q33" s="3">
        <v>1000</v>
      </c>
      <c r="R33" s="3" t="s">
        <v>27</v>
      </c>
      <c r="S33" s="4"/>
      <c r="T33" s="4"/>
      <c r="U33" s="3">
        <f t="shared" si="0"/>
        <v>350</v>
      </c>
    </row>
    <row r="34" spans="1:21" x14ac:dyDescent="0.25">
      <c r="A34" t="s">
        <v>21</v>
      </c>
      <c r="B34" s="2">
        <v>43131</v>
      </c>
      <c r="C34" s="3"/>
      <c r="D34" s="3"/>
      <c r="E34" s="3"/>
      <c r="F34" s="3"/>
      <c r="G34">
        <v>364102</v>
      </c>
      <c r="H34" t="s">
        <v>127</v>
      </c>
      <c r="I34" t="s">
        <v>44</v>
      </c>
      <c r="J34" t="s">
        <v>128</v>
      </c>
      <c r="K34" t="s">
        <v>25</v>
      </c>
      <c r="L34">
        <v>48212</v>
      </c>
      <c r="N34" s="3"/>
      <c r="P34" s="2">
        <v>43151</v>
      </c>
      <c r="Q34" s="3">
        <v>1000</v>
      </c>
      <c r="R34" s="3" t="s">
        <v>27</v>
      </c>
      <c r="S34" s="4"/>
      <c r="T34" s="4"/>
      <c r="U34" s="3">
        <f t="shared" si="0"/>
        <v>350</v>
      </c>
    </row>
    <row r="35" spans="1:21" x14ac:dyDescent="0.25">
      <c r="A35" t="s">
        <v>21</v>
      </c>
      <c r="B35" s="2">
        <v>43131</v>
      </c>
      <c r="C35" s="3"/>
      <c r="D35" s="3"/>
      <c r="E35" s="3"/>
      <c r="F35" s="3"/>
      <c r="G35">
        <v>349040</v>
      </c>
      <c r="H35" t="s">
        <v>129</v>
      </c>
      <c r="I35" t="s">
        <v>130</v>
      </c>
      <c r="J35" t="s">
        <v>131</v>
      </c>
      <c r="K35" t="s">
        <v>25</v>
      </c>
      <c r="L35" t="s">
        <v>132</v>
      </c>
      <c r="N35" s="3"/>
      <c r="P35" s="2">
        <v>43152</v>
      </c>
      <c r="Q35" s="3">
        <v>591.04</v>
      </c>
      <c r="R35" s="3" t="s">
        <v>27</v>
      </c>
      <c r="S35" s="4"/>
      <c r="T35" s="4"/>
      <c r="U35" s="3">
        <f t="shared" si="0"/>
        <v>145.51999999999998</v>
      </c>
    </row>
    <row r="36" spans="1:21" x14ac:dyDescent="0.25">
      <c r="A36" t="s">
        <v>21</v>
      </c>
      <c r="B36" s="2">
        <v>43524</v>
      </c>
      <c r="C36" s="3"/>
      <c r="D36" s="3"/>
      <c r="E36" s="3"/>
      <c r="F36" s="3"/>
      <c r="G36">
        <v>344023</v>
      </c>
      <c r="H36" t="s">
        <v>193</v>
      </c>
      <c r="I36" t="s">
        <v>194</v>
      </c>
      <c r="J36" t="s">
        <v>195</v>
      </c>
      <c r="K36" t="s">
        <v>25</v>
      </c>
      <c r="L36" t="s">
        <v>196</v>
      </c>
      <c r="N36" s="3"/>
      <c r="P36" s="2">
        <v>43167</v>
      </c>
      <c r="Q36" s="3">
        <v>452.24</v>
      </c>
      <c r="R36" s="3" t="s">
        <v>27</v>
      </c>
      <c r="S36" s="4"/>
      <c r="T36" s="4"/>
      <c r="U36" s="3">
        <f t="shared" si="0"/>
        <v>76.12</v>
      </c>
    </row>
    <row r="37" spans="1:21" x14ac:dyDescent="0.25">
      <c r="A37" t="s">
        <v>21</v>
      </c>
      <c r="B37" s="2">
        <v>43524</v>
      </c>
      <c r="C37" s="3"/>
      <c r="D37" s="3"/>
      <c r="E37" s="3"/>
      <c r="F37" s="3"/>
      <c r="G37" t="s">
        <v>197</v>
      </c>
      <c r="H37" t="s">
        <v>198</v>
      </c>
      <c r="I37" t="s">
        <v>199</v>
      </c>
      <c r="J37" t="s">
        <v>200</v>
      </c>
      <c r="K37" t="s">
        <v>25</v>
      </c>
      <c r="L37" t="s">
        <v>201</v>
      </c>
      <c r="N37" s="3"/>
      <c r="P37" s="2">
        <v>43167</v>
      </c>
      <c r="Q37" s="3">
        <v>300</v>
      </c>
      <c r="R37" s="3" t="s">
        <v>27</v>
      </c>
      <c r="S37" s="4"/>
      <c r="T37" s="4"/>
      <c r="U37" s="3">
        <f t="shared" si="0"/>
        <v>0</v>
      </c>
    </row>
    <row r="38" spans="1:21" x14ac:dyDescent="0.25">
      <c r="A38" t="s">
        <v>21</v>
      </c>
      <c r="B38" s="2">
        <v>43524</v>
      </c>
      <c r="C38" s="3"/>
      <c r="D38" s="3"/>
      <c r="E38" s="3"/>
      <c r="F38" s="3"/>
      <c r="G38" t="s">
        <v>202</v>
      </c>
      <c r="H38" t="s">
        <v>203</v>
      </c>
      <c r="I38" t="s">
        <v>204</v>
      </c>
      <c r="J38" t="s">
        <v>205</v>
      </c>
      <c r="K38" t="s">
        <v>25</v>
      </c>
      <c r="L38" t="s">
        <v>206</v>
      </c>
      <c r="N38" s="3"/>
      <c r="P38" s="2">
        <v>43167</v>
      </c>
      <c r="Q38" s="3">
        <v>300</v>
      </c>
      <c r="R38" s="3" t="s">
        <v>27</v>
      </c>
      <c r="S38" s="4"/>
      <c r="T38" s="4"/>
      <c r="U38" s="3">
        <f t="shared" si="0"/>
        <v>0</v>
      </c>
    </row>
    <row r="39" spans="1:21" x14ac:dyDescent="0.25">
      <c r="A39" t="s">
        <v>21</v>
      </c>
      <c r="B39" s="2">
        <v>43524</v>
      </c>
      <c r="C39" s="3"/>
      <c r="D39" s="3"/>
      <c r="E39" s="3"/>
      <c r="F39" s="3"/>
      <c r="G39">
        <v>371100</v>
      </c>
      <c r="H39" t="s">
        <v>207</v>
      </c>
      <c r="I39" t="s">
        <v>208</v>
      </c>
      <c r="J39" t="s">
        <v>209</v>
      </c>
      <c r="K39" t="s">
        <v>25</v>
      </c>
      <c r="L39" t="s">
        <v>210</v>
      </c>
      <c r="N39" s="3"/>
      <c r="P39" s="2">
        <v>43171</v>
      </c>
      <c r="Q39" s="3">
        <v>300</v>
      </c>
      <c r="R39" s="3" t="s">
        <v>27</v>
      </c>
      <c r="S39" s="4"/>
      <c r="T39" s="4"/>
      <c r="U39" s="3">
        <f t="shared" si="0"/>
        <v>0</v>
      </c>
    </row>
    <row r="40" spans="1:21" x14ac:dyDescent="0.25">
      <c r="A40" t="s">
        <v>21</v>
      </c>
      <c r="B40" s="2">
        <v>43524</v>
      </c>
      <c r="C40" s="3"/>
      <c r="D40" s="3"/>
      <c r="E40" s="3"/>
      <c r="F40" s="3"/>
      <c r="G40">
        <v>217134</v>
      </c>
      <c r="H40" t="s">
        <v>211</v>
      </c>
      <c r="I40" t="s">
        <v>212</v>
      </c>
      <c r="J40" t="s">
        <v>213</v>
      </c>
      <c r="K40" t="s">
        <v>25</v>
      </c>
      <c r="L40">
        <v>48212</v>
      </c>
      <c r="N40" s="3"/>
      <c r="P40" s="2">
        <v>43171</v>
      </c>
      <c r="Q40" s="3">
        <v>300</v>
      </c>
      <c r="R40" s="3" t="s">
        <v>27</v>
      </c>
      <c r="S40" s="4"/>
      <c r="T40" s="4"/>
      <c r="U40" s="3">
        <f t="shared" si="0"/>
        <v>0</v>
      </c>
    </row>
    <row r="41" spans="1:21" x14ac:dyDescent="0.25">
      <c r="A41" t="s">
        <v>21</v>
      </c>
      <c r="B41" s="2">
        <v>43524</v>
      </c>
      <c r="C41" s="3"/>
      <c r="D41" s="3"/>
      <c r="E41" s="3"/>
      <c r="F41" s="3"/>
      <c r="G41">
        <v>221062</v>
      </c>
      <c r="H41" t="s">
        <v>214</v>
      </c>
      <c r="I41" t="s">
        <v>215</v>
      </c>
      <c r="J41" t="s">
        <v>216</v>
      </c>
      <c r="K41" t="s">
        <v>25</v>
      </c>
      <c r="L41" t="s">
        <v>192</v>
      </c>
      <c r="N41" s="3"/>
      <c r="P41" s="2">
        <v>43171</v>
      </c>
      <c r="Q41" s="3">
        <v>300</v>
      </c>
      <c r="R41" s="3" t="s">
        <v>27</v>
      </c>
      <c r="S41" s="4"/>
      <c r="T41" s="4"/>
      <c r="U41" s="3">
        <f t="shared" si="0"/>
        <v>0</v>
      </c>
    </row>
    <row r="42" spans="1:21" x14ac:dyDescent="0.25">
      <c r="A42" t="s">
        <v>21</v>
      </c>
      <c r="B42" s="2">
        <v>43524</v>
      </c>
      <c r="C42" s="3"/>
      <c r="D42" s="3"/>
      <c r="E42" s="3"/>
      <c r="F42" s="3"/>
      <c r="G42">
        <v>369086</v>
      </c>
      <c r="H42" t="s">
        <v>217</v>
      </c>
      <c r="I42" t="s">
        <v>218</v>
      </c>
      <c r="J42" t="s">
        <v>219</v>
      </c>
      <c r="K42" t="s">
        <v>25</v>
      </c>
      <c r="L42">
        <v>48212</v>
      </c>
      <c r="N42" s="3"/>
      <c r="P42" s="2">
        <v>43172</v>
      </c>
      <c r="Q42" s="3">
        <v>300</v>
      </c>
      <c r="R42" s="3" t="s">
        <v>27</v>
      </c>
      <c r="S42" s="4"/>
      <c r="T42" s="4"/>
      <c r="U42" s="3">
        <f t="shared" si="0"/>
        <v>0</v>
      </c>
    </row>
    <row r="43" spans="1:21" x14ac:dyDescent="0.25">
      <c r="A43" t="s">
        <v>21</v>
      </c>
      <c r="B43" s="2">
        <v>43524</v>
      </c>
      <c r="C43" s="3"/>
      <c r="D43" s="3"/>
      <c r="E43" s="3"/>
      <c r="F43" s="3"/>
      <c r="G43">
        <v>232102</v>
      </c>
      <c r="H43" t="s">
        <v>220</v>
      </c>
      <c r="I43" t="s">
        <v>221</v>
      </c>
      <c r="J43" t="s">
        <v>222</v>
      </c>
      <c r="K43" t="s">
        <v>25</v>
      </c>
      <c r="L43" t="s">
        <v>223</v>
      </c>
      <c r="N43" s="3"/>
      <c r="P43" s="2">
        <v>43172</v>
      </c>
      <c r="Q43" s="3">
        <v>1000</v>
      </c>
      <c r="R43" s="3" t="s">
        <v>27</v>
      </c>
      <c r="S43" s="4"/>
      <c r="T43" s="4"/>
      <c r="U43" s="3">
        <f t="shared" si="0"/>
        <v>350</v>
      </c>
    </row>
    <row r="44" spans="1:21" x14ac:dyDescent="0.25">
      <c r="A44" t="s">
        <v>21</v>
      </c>
      <c r="B44" s="2">
        <v>43524</v>
      </c>
      <c r="C44" s="3"/>
      <c r="D44" s="3"/>
      <c r="E44" s="3"/>
      <c r="F44" s="3"/>
      <c r="G44">
        <v>369028</v>
      </c>
      <c r="H44" t="s">
        <v>224</v>
      </c>
      <c r="I44" t="s">
        <v>225</v>
      </c>
      <c r="J44" t="s">
        <v>226</v>
      </c>
      <c r="K44" t="s">
        <v>25</v>
      </c>
      <c r="L44" t="s">
        <v>143</v>
      </c>
      <c r="N44" s="3"/>
      <c r="P44" s="2">
        <v>43172</v>
      </c>
      <c r="Q44" s="3">
        <v>300</v>
      </c>
      <c r="R44" s="3" t="s">
        <v>27</v>
      </c>
      <c r="S44" s="4"/>
      <c r="T44" s="4"/>
      <c r="U44" s="3">
        <f t="shared" si="0"/>
        <v>0</v>
      </c>
    </row>
    <row r="45" spans="1:21" x14ac:dyDescent="0.25">
      <c r="A45" t="s">
        <v>21</v>
      </c>
      <c r="B45" s="2">
        <v>43524</v>
      </c>
      <c r="C45" s="3"/>
      <c r="D45" s="3"/>
      <c r="E45" s="3"/>
      <c r="F45" s="3"/>
      <c r="G45">
        <v>219202</v>
      </c>
      <c r="H45" t="s">
        <v>227</v>
      </c>
      <c r="I45" t="s">
        <v>228</v>
      </c>
      <c r="J45" t="s">
        <v>229</v>
      </c>
      <c r="K45" t="s">
        <v>25</v>
      </c>
      <c r="L45" t="s">
        <v>230</v>
      </c>
      <c r="N45" s="3"/>
      <c r="P45" s="2">
        <v>43173</v>
      </c>
      <c r="Q45" s="3">
        <v>1000</v>
      </c>
      <c r="R45" s="3" t="s">
        <v>27</v>
      </c>
      <c r="S45" s="4"/>
      <c r="T45" s="4"/>
      <c r="U45" s="3">
        <f t="shared" si="0"/>
        <v>350</v>
      </c>
    </row>
    <row r="46" spans="1:21" x14ac:dyDescent="0.25">
      <c r="A46" t="s">
        <v>21</v>
      </c>
      <c r="B46" s="2">
        <v>43524</v>
      </c>
      <c r="C46" s="3"/>
      <c r="D46" s="3"/>
      <c r="E46" s="3"/>
      <c r="F46" s="3"/>
      <c r="G46">
        <v>233164</v>
      </c>
      <c r="H46" t="s">
        <v>231</v>
      </c>
      <c r="I46" t="s">
        <v>232</v>
      </c>
      <c r="J46" t="s">
        <v>233</v>
      </c>
      <c r="K46" t="s">
        <v>25</v>
      </c>
      <c r="L46" t="s">
        <v>234</v>
      </c>
      <c r="N46" s="3"/>
      <c r="P46" s="2">
        <v>43174</v>
      </c>
      <c r="Q46" s="3">
        <v>300</v>
      </c>
      <c r="R46" s="3" t="s">
        <v>27</v>
      </c>
      <c r="S46" s="4"/>
      <c r="T46" s="4"/>
      <c r="U46" s="3">
        <f t="shared" si="0"/>
        <v>0</v>
      </c>
    </row>
    <row r="47" spans="1:21" x14ac:dyDescent="0.25">
      <c r="A47" t="s">
        <v>98</v>
      </c>
      <c r="B47" s="2">
        <v>43281</v>
      </c>
      <c r="C47" s="3"/>
      <c r="D47" s="3"/>
      <c r="E47" s="3"/>
      <c r="F47" s="3"/>
      <c r="G47">
        <v>211186</v>
      </c>
      <c r="H47" t="s">
        <v>150</v>
      </c>
      <c r="I47" t="s">
        <v>151</v>
      </c>
      <c r="J47" t="s">
        <v>152</v>
      </c>
      <c r="K47" t="s">
        <v>25</v>
      </c>
      <c r="L47" t="s">
        <v>153</v>
      </c>
      <c r="N47" s="3"/>
      <c r="P47" s="2">
        <v>43178</v>
      </c>
      <c r="Q47" s="3">
        <v>1000</v>
      </c>
      <c r="R47" s="3" t="s">
        <v>27</v>
      </c>
      <c r="S47" s="4" t="s">
        <v>148</v>
      </c>
      <c r="T47" s="4" t="s">
        <v>149</v>
      </c>
      <c r="U47" s="3">
        <f t="shared" si="0"/>
        <v>350</v>
      </c>
    </row>
    <row r="48" spans="1:21" x14ac:dyDescent="0.25">
      <c r="A48" t="s">
        <v>21</v>
      </c>
      <c r="B48" s="2">
        <v>43524</v>
      </c>
      <c r="C48" s="3"/>
      <c r="D48" s="3"/>
      <c r="E48" s="3"/>
      <c r="F48" s="3"/>
      <c r="G48">
        <v>354120</v>
      </c>
      <c r="H48" t="s">
        <v>235</v>
      </c>
      <c r="I48" t="s">
        <v>236</v>
      </c>
      <c r="J48" t="s">
        <v>237</v>
      </c>
      <c r="K48" t="s">
        <v>25</v>
      </c>
      <c r="L48" t="s">
        <v>238</v>
      </c>
      <c r="N48" s="3"/>
      <c r="P48" s="2">
        <v>43178</v>
      </c>
      <c r="Q48" s="3">
        <v>356.14</v>
      </c>
      <c r="R48" s="3" t="s">
        <v>27</v>
      </c>
      <c r="S48" s="4"/>
      <c r="T48" s="4"/>
      <c r="U48" s="3">
        <f t="shared" si="0"/>
        <v>28.069999999999993</v>
      </c>
    </row>
    <row r="49" spans="1:21" x14ac:dyDescent="0.25">
      <c r="A49" t="s">
        <v>21</v>
      </c>
      <c r="B49" s="2">
        <v>43524</v>
      </c>
      <c r="C49" s="3"/>
      <c r="D49" s="3"/>
      <c r="E49" s="3"/>
      <c r="F49" s="3"/>
      <c r="G49">
        <v>360170</v>
      </c>
      <c r="H49" t="s">
        <v>239</v>
      </c>
      <c r="I49" t="s">
        <v>240</v>
      </c>
      <c r="J49" t="s">
        <v>241</v>
      </c>
      <c r="K49" t="s">
        <v>25</v>
      </c>
      <c r="L49" t="s">
        <v>242</v>
      </c>
      <c r="N49" s="3"/>
      <c r="P49" s="2">
        <v>43178</v>
      </c>
      <c r="Q49" s="3">
        <v>300</v>
      </c>
      <c r="R49" s="3" t="s">
        <v>27</v>
      </c>
      <c r="S49" s="4"/>
      <c r="T49" s="4"/>
      <c r="U49" s="3">
        <f t="shared" si="0"/>
        <v>0</v>
      </c>
    </row>
    <row r="50" spans="1:21" x14ac:dyDescent="0.25">
      <c r="A50" t="s">
        <v>21</v>
      </c>
      <c r="B50" s="2">
        <v>43524</v>
      </c>
      <c r="C50" s="3"/>
      <c r="D50" s="3"/>
      <c r="E50" s="3"/>
      <c r="F50" s="3"/>
      <c r="G50">
        <v>352170</v>
      </c>
      <c r="H50" t="s">
        <v>243</v>
      </c>
      <c r="I50" t="s">
        <v>244</v>
      </c>
      <c r="J50" t="s">
        <v>245</v>
      </c>
      <c r="K50" t="s">
        <v>25</v>
      </c>
      <c r="L50" t="s">
        <v>246</v>
      </c>
      <c r="N50" s="3"/>
      <c r="P50" s="2">
        <v>43179</v>
      </c>
      <c r="Q50" s="3">
        <v>300</v>
      </c>
      <c r="R50" s="3" t="s">
        <v>27</v>
      </c>
      <c r="S50" s="4"/>
      <c r="T50" s="4"/>
      <c r="U50" s="3">
        <f t="shared" si="0"/>
        <v>0</v>
      </c>
    </row>
    <row r="51" spans="1:21" x14ac:dyDescent="0.25">
      <c r="A51" t="s">
        <v>21</v>
      </c>
      <c r="B51" s="2">
        <v>43524</v>
      </c>
      <c r="C51" s="3"/>
      <c r="D51" s="3"/>
      <c r="E51" s="3"/>
      <c r="F51" s="3"/>
      <c r="G51">
        <v>367058</v>
      </c>
      <c r="H51" t="s">
        <v>32</v>
      </c>
      <c r="I51" t="s">
        <v>247</v>
      </c>
      <c r="J51" t="s">
        <v>248</v>
      </c>
      <c r="K51" t="s">
        <v>25</v>
      </c>
      <c r="L51" t="s">
        <v>249</v>
      </c>
      <c r="N51" s="3"/>
      <c r="P51" s="2">
        <v>43180</v>
      </c>
      <c r="Q51" s="3">
        <v>300</v>
      </c>
      <c r="R51" s="3" t="s">
        <v>27</v>
      </c>
      <c r="S51" s="4"/>
      <c r="T51" s="4"/>
      <c r="U51" s="3">
        <f t="shared" si="0"/>
        <v>0</v>
      </c>
    </row>
    <row r="52" spans="1:21" x14ac:dyDescent="0.25">
      <c r="A52" t="s">
        <v>21</v>
      </c>
      <c r="B52" s="2">
        <v>43524</v>
      </c>
      <c r="C52" s="3"/>
      <c r="D52" s="3"/>
      <c r="E52" s="3"/>
      <c r="F52" s="3"/>
      <c r="G52">
        <v>229014</v>
      </c>
      <c r="H52" t="s">
        <v>250</v>
      </c>
      <c r="I52" t="s">
        <v>84</v>
      </c>
      <c r="J52" t="s">
        <v>251</v>
      </c>
      <c r="K52" t="s">
        <v>25</v>
      </c>
      <c r="L52" t="s">
        <v>252</v>
      </c>
      <c r="N52" s="3"/>
      <c r="P52" s="2">
        <v>43180</v>
      </c>
      <c r="Q52" s="3">
        <v>300</v>
      </c>
      <c r="R52" s="3" t="s">
        <v>27</v>
      </c>
      <c r="S52" s="4"/>
      <c r="T52" s="4"/>
      <c r="U52" s="3">
        <f t="shared" si="0"/>
        <v>0</v>
      </c>
    </row>
    <row r="53" spans="1:21" x14ac:dyDescent="0.25">
      <c r="A53" t="s">
        <v>21</v>
      </c>
      <c r="B53" s="2">
        <v>43524</v>
      </c>
      <c r="C53" s="3"/>
      <c r="D53" s="3"/>
      <c r="E53" s="3"/>
      <c r="F53" s="3"/>
      <c r="G53">
        <v>234166</v>
      </c>
      <c r="H53" t="s">
        <v>253</v>
      </c>
      <c r="I53" t="s">
        <v>36</v>
      </c>
      <c r="J53" t="s">
        <v>254</v>
      </c>
      <c r="K53" t="s">
        <v>25</v>
      </c>
      <c r="L53" t="s">
        <v>255</v>
      </c>
      <c r="N53" s="3"/>
      <c r="P53" s="2">
        <v>43180</v>
      </c>
      <c r="Q53" s="3">
        <v>300</v>
      </c>
      <c r="R53" s="3" t="s">
        <v>27</v>
      </c>
      <c r="S53" s="4"/>
      <c r="T53" s="4"/>
      <c r="U53" s="3">
        <f t="shared" si="0"/>
        <v>0</v>
      </c>
    </row>
    <row r="54" spans="1:21" x14ac:dyDescent="0.25">
      <c r="A54" t="s">
        <v>21</v>
      </c>
      <c r="B54" s="2">
        <v>43524</v>
      </c>
      <c r="C54" s="3"/>
      <c r="D54" s="3"/>
      <c r="E54" s="3"/>
      <c r="F54" s="3"/>
      <c r="G54">
        <v>355202</v>
      </c>
      <c r="H54" t="s">
        <v>256</v>
      </c>
      <c r="I54" t="s">
        <v>257</v>
      </c>
      <c r="J54" t="s">
        <v>258</v>
      </c>
      <c r="K54" t="s">
        <v>25</v>
      </c>
      <c r="L54" t="s">
        <v>259</v>
      </c>
      <c r="N54" s="3"/>
      <c r="P54" s="2">
        <v>43185</v>
      </c>
      <c r="Q54" s="3">
        <v>300</v>
      </c>
      <c r="R54" s="3" t="s">
        <v>27</v>
      </c>
      <c r="S54" s="4"/>
      <c r="T54" s="4"/>
      <c r="U54" s="3">
        <f t="shared" si="0"/>
        <v>0</v>
      </c>
    </row>
    <row r="55" spans="1:21" x14ac:dyDescent="0.25">
      <c r="A55" t="s">
        <v>21</v>
      </c>
      <c r="B55" s="2">
        <v>43555</v>
      </c>
      <c r="C55" s="3"/>
      <c r="D55" s="3"/>
      <c r="E55" s="3"/>
      <c r="F55" s="3"/>
      <c r="G55">
        <v>231156</v>
      </c>
      <c r="H55" t="s">
        <v>260</v>
      </c>
      <c r="I55" t="s">
        <v>261</v>
      </c>
      <c r="J55" t="s">
        <v>262</v>
      </c>
      <c r="K55" t="s">
        <v>25</v>
      </c>
      <c r="L55" t="s">
        <v>60</v>
      </c>
      <c r="N55" s="3"/>
      <c r="P55" s="2">
        <v>43200</v>
      </c>
      <c r="Q55" s="3">
        <v>300</v>
      </c>
      <c r="R55" s="3" t="s">
        <v>27</v>
      </c>
      <c r="U55" s="3">
        <f t="shared" si="0"/>
        <v>0</v>
      </c>
    </row>
    <row r="56" spans="1:21" x14ac:dyDescent="0.25">
      <c r="A56" t="s">
        <v>139</v>
      </c>
      <c r="B56" s="2">
        <v>43524</v>
      </c>
      <c r="C56" s="3"/>
      <c r="D56" s="3"/>
      <c r="E56" s="3"/>
      <c r="F56" s="3"/>
      <c r="G56">
        <v>222094</v>
      </c>
      <c r="H56" t="s">
        <v>185</v>
      </c>
      <c r="I56" t="s">
        <v>186</v>
      </c>
      <c r="J56" t="s">
        <v>187</v>
      </c>
      <c r="K56" t="s">
        <v>25</v>
      </c>
      <c r="L56" t="s">
        <v>188</v>
      </c>
      <c r="N56" s="3"/>
      <c r="P56" s="2">
        <v>43201</v>
      </c>
      <c r="Q56" s="3">
        <v>300</v>
      </c>
      <c r="R56" s="3" t="s">
        <v>27</v>
      </c>
      <c r="S56" s="4"/>
      <c r="T56" s="4"/>
      <c r="U56" s="3">
        <f t="shared" si="0"/>
        <v>0</v>
      </c>
    </row>
    <row r="57" spans="1:21" x14ac:dyDescent="0.25">
      <c r="A57" t="s">
        <v>139</v>
      </c>
      <c r="B57" s="2">
        <v>43190</v>
      </c>
      <c r="C57" s="3"/>
      <c r="D57" s="3"/>
      <c r="E57" s="3"/>
      <c r="F57" s="3"/>
      <c r="G57">
        <v>369024</v>
      </c>
      <c r="H57" t="s">
        <v>140</v>
      </c>
      <c r="I57" t="s">
        <v>141</v>
      </c>
      <c r="J57" t="s">
        <v>142</v>
      </c>
      <c r="K57" t="s">
        <v>25</v>
      </c>
      <c r="L57" t="s">
        <v>143</v>
      </c>
      <c r="N57" s="3"/>
      <c r="P57" s="2">
        <v>43202</v>
      </c>
      <c r="Q57" s="3">
        <v>300</v>
      </c>
      <c r="R57" s="3" t="s">
        <v>27</v>
      </c>
      <c r="S57" s="4"/>
      <c r="T57" s="4"/>
      <c r="U57" s="3">
        <f t="shared" si="0"/>
        <v>0</v>
      </c>
    </row>
    <row r="58" spans="1:21" x14ac:dyDescent="0.25">
      <c r="A58" t="s">
        <v>21</v>
      </c>
      <c r="B58" s="2">
        <v>43555</v>
      </c>
      <c r="C58" s="3"/>
      <c r="D58" s="3"/>
      <c r="E58" s="3"/>
      <c r="F58" s="3"/>
      <c r="G58">
        <v>212066</v>
      </c>
      <c r="H58" t="s">
        <v>44</v>
      </c>
      <c r="I58" t="s">
        <v>263</v>
      </c>
      <c r="J58" t="s">
        <v>264</v>
      </c>
      <c r="K58" t="s">
        <v>25</v>
      </c>
      <c r="L58" t="s">
        <v>265</v>
      </c>
      <c r="N58" s="3"/>
      <c r="P58" s="2">
        <v>43202</v>
      </c>
      <c r="Q58" s="3">
        <v>793.82</v>
      </c>
      <c r="R58" s="3" t="s">
        <v>27</v>
      </c>
      <c r="U58" s="3">
        <f t="shared" si="0"/>
        <v>246.91000000000003</v>
      </c>
    </row>
    <row r="59" spans="1:21" x14ac:dyDescent="0.25">
      <c r="A59" t="s">
        <v>21</v>
      </c>
      <c r="B59" s="2">
        <v>43555</v>
      </c>
      <c r="C59" s="3"/>
      <c r="D59" s="3"/>
      <c r="E59" s="3"/>
      <c r="F59" s="3"/>
      <c r="G59">
        <v>221042</v>
      </c>
      <c r="H59" t="s">
        <v>266</v>
      </c>
      <c r="I59" t="s">
        <v>267</v>
      </c>
      <c r="J59" t="s">
        <v>268</v>
      </c>
      <c r="K59" t="s">
        <v>25</v>
      </c>
      <c r="L59">
        <v>48212</v>
      </c>
      <c r="N59" s="3"/>
      <c r="P59" s="2">
        <v>43206</v>
      </c>
      <c r="Q59" s="3">
        <v>300</v>
      </c>
      <c r="R59" s="3" t="s">
        <v>27</v>
      </c>
      <c r="U59" s="3">
        <f t="shared" si="0"/>
        <v>0</v>
      </c>
    </row>
    <row r="60" spans="1:21" x14ac:dyDescent="0.25">
      <c r="A60" t="s">
        <v>21</v>
      </c>
      <c r="B60" s="2">
        <v>43555</v>
      </c>
      <c r="C60" s="3"/>
      <c r="D60" s="3"/>
      <c r="E60" s="3"/>
      <c r="F60" s="3"/>
      <c r="G60">
        <v>230052</v>
      </c>
      <c r="H60" t="s">
        <v>269</v>
      </c>
      <c r="I60" t="s">
        <v>270</v>
      </c>
      <c r="J60" t="s">
        <v>271</v>
      </c>
      <c r="K60" t="s">
        <v>25</v>
      </c>
      <c r="L60" t="s">
        <v>272</v>
      </c>
      <c r="N60" s="3"/>
      <c r="P60" s="2">
        <v>43208</v>
      </c>
      <c r="Q60" s="3">
        <v>1000</v>
      </c>
      <c r="R60" s="3" t="s">
        <v>27</v>
      </c>
      <c r="U60" s="3">
        <f t="shared" si="0"/>
        <v>350</v>
      </c>
    </row>
    <row r="61" spans="1:21" x14ac:dyDescent="0.25">
      <c r="A61" t="s">
        <v>21</v>
      </c>
      <c r="B61" s="2">
        <v>43555</v>
      </c>
      <c r="C61" s="3"/>
      <c r="D61" s="3"/>
      <c r="E61" s="3"/>
      <c r="F61" s="3"/>
      <c r="G61">
        <v>225004</v>
      </c>
      <c r="H61" t="s">
        <v>273</v>
      </c>
      <c r="I61" t="s">
        <v>274</v>
      </c>
      <c r="J61" t="s">
        <v>275</v>
      </c>
      <c r="K61" t="s">
        <v>25</v>
      </c>
      <c r="L61" t="s">
        <v>276</v>
      </c>
      <c r="N61" s="3"/>
      <c r="P61" s="2">
        <v>43214</v>
      </c>
      <c r="Q61" s="3">
        <v>356.14</v>
      </c>
      <c r="R61" s="3" t="s">
        <v>27</v>
      </c>
      <c r="U61" s="3">
        <f t="shared" si="0"/>
        <v>28.069999999999993</v>
      </c>
    </row>
    <row r="62" spans="1:21" x14ac:dyDescent="0.25">
      <c r="A62" t="s">
        <v>21</v>
      </c>
      <c r="B62" s="2">
        <v>43555</v>
      </c>
      <c r="C62" s="3"/>
      <c r="D62" s="3"/>
      <c r="E62" s="3"/>
      <c r="F62" s="3"/>
      <c r="G62">
        <v>216074</v>
      </c>
      <c r="H62" t="s">
        <v>277</v>
      </c>
      <c r="I62" t="s">
        <v>278</v>
      </c>
      <c r="J62" t="s">
        <v>279</v>
      </c>
      <c r="K62" t="s">
        <v>25</v>
      </c>
      <c r="L62" t="s">
        <v>280</v>
      </c>
      <c r="N62" s="3"/>
      <c r="P62" s="2">
        <v>43214</v>
      </c>
      <c r="Q62" s="3">
        <v>521.04</v>
      </c>
      <c r="R62" s="3" t="s">
        <v>27</v>
      </c>
      <c r="U62" s="3">
        <f t="shared" si="0"/>
        <v>110.51999999999998</v>
      </c>
    </row>
    <row r="63" spans="1:21" x14ac:dyDescent="0.25">
      <c r="A63" t="s">
        <v>21</v>
      </c>
      <c r="B63" s="2">
        <v>43555</v>
      </c>
      <c r="C63" s="3"/>
      <c r="D63" s="3"/>
      <c r="E63" s="3"/>
      <c r="F63" s="3"/>
      <c r="G63">
        <v>239026</v>
      </c>
      <c r="H63" t="s">
        <v>281</v>
      </c>
      <c r="I63" t="s">
        <v>282</v>
      </c>
      <c r="J63" t="s">
        <v>283</v>
      </c>
      <c r="K63" t="s">
        <v>25</v>
      </c>
      <c r="L63" t="s">
        <v>284</v>
      </c>
      <c r="N63" s="3"/>
      <c r="P63" s="2">
        <v>43214</v>
      </c>
      <c r="Q63" s="3">
        <v>1000</v>
      </c>
      <c r="R63" s="3" t="s">
        <v>27</v>
      </c>
      <c r="U63" s="3">
        <f t="shared" si="0"/>
        <v>350</v>
      </c>
    </row>
    <row r="64" spans="1:21" x14ac:dyDescent="0.25">
      <c r="A64" t="s">
        <v>98</v>
      </c>
      <c r="B64" s="2">
        <v>43373</v>
      </c>
      <c r="C64" s="3"/>
      <c r="D64" s="3"/>
      <c r="E64" s="3"/>
      <c r="F64" s="3"/>
      <c r="G64">
        <v>350114</v>
      </c>
      <c r="H64" t="s">
        <v>158</v>
      </c>
      <c r="I64" t="s">
        <v>159</v>
      </c>
      <c r="J64" t="s">
        <v>160</v>
      </c>
      <c r="K64" t="s">
        <v>25</v>
      </c>
      <c r="L64" t="s">
        <v>161</v>
      </c>
      <c r="N64" s="3"/>
      <c r="P64" s="2">
        <v>43216</v>
      </c>
      <c r="Q64" s="3">
        <v>880.24</v>
      </c>
      <c r="R64" s="3" t="s">
        <v>27</v>
      </c>
      <c r="S64" s="4" t="s">
        <v>162</v>
      </c>
      <c r="T64" s="4" t="s">
        <v>78</v>
      </c>
      <c r="U64" s="3">
        <f t="shared" si="0"/>
        <v>290.12</v>
      </c>
    </row>
    <row r="65" spans="1:21" x14ac:dyDescent="0.25">
      <c r="A65" t="s">
        <v>21</v>
      </c>
      <c r="B65" s="2">
        <v>43616</v>
      </c>
      <c r="C65" s="3"/>
      <c r="D65" s="3"/>
      <c r="E65" s="3"/>
      <c r="F65" s="3"/>
      <c r="G65">
        <v>341032</v>
      </c>
      <c r="H65" t="s">
        <v>290</v>
      </c>
      <c r="I65" t="s">
        <v>291</v>
      </c>
      <c r="J65" t="s">
        <v>292</v>
      </c>
      <c r="K65" t="s">
        <v>25</v>
      </c>
      <c r="L65" t="s">
        <v>293</v>
      </c>
      <c r="N65" s="3"/>
      <c r="P65" s="2">
        <v>43223</v>
      </c>
      <c r="Q65" s="3">
        <v>300</v>
      </c>
      <c r="R65" s="3" t="s">
        <v>27</v>
      </c>
      <c r="U65" s="3">
        <f t="shared" si="0"/>
        <v>0</v>
      </c>
    </row>
    <row r="66" spans="1:21" x14ac:dyDescent="0.25">
      <c r="A66" t="s">
        <v>21</v>
      </c>
      <c r="B66" s="2">
        <v>43616</v>
      </c>
      <c r="C66" s="3"/>
      <c r="D66" s="3"/>
      <c r="E66" s="3"/>
      <c r="F66" s="3"/>
      <c r="G66">
        <v>237030</v>
      </c>
      <c r="H66" t="s">
        <v>294</v>
      </c>
      <c r="I66" t="s">
        <v>295</v>
      </c>
      <c r="J66" t="s">
        <v>296</v>
      </c>
      <c r="K66" t="s">
        <v>25</v>
      </c>
      <c r="L66" t="s">
        <v>297</v>
      </c>
      <c r="N66" s="3"/>
      <c r="P66" s="2">
        <v>43229</v>
      </c>
      <c r="Q66" s="3">
        <v>300</v>
      </c>
      <c r="R66" s="3" t="s">
        <v>27</v>
      </c>
      <c r="U66" s="3">
        <f t="shared" ref="U66:U129" si="1">IF(Q66=300,0,(Q66-300)/2)</f>
        <v>0</v>
      </c>
    </row>
    <row r="67" spans="1:21" x14ac:dyDescent="0.25">
      <c r="A67" t="s">
        <v>21</v>
      </c>
      <c r="B67" s="2">
        <v>43616</v>
      </c>
      <c r="C67" s="3"/>
      <c r="D67" s="3"/>
      <c r="E67" s="3"/>
      <c r="F67" s="3"/>
      <c r="G67">
        <v>223098</v>
      </c>
      <c r="H67" t="s">
        <v>298</v>
      </c>
      <c r="I67" t="s">
        <v>299</v>
      </c>
      <c r="J67" t="s">
        <v>300</v>
      </c>
      <c r="K67" t="s">
        <v>25</v>
      </c>
      <c r="L67" t="s">
        <v>301</v>
      </c>
      <c r="N67" s="3"/>
      <c r="P67" s="2">
        <v>43229</v>
      </c>
      <c r="Q67" s="3">
        <v>1000</v>
      </c>
      <c r="R67" s="3" t="s">
        <v>27</v>
      </c>
      <c r="S67" s="4" t="s">
        <v>302</v>
      </c>
      <c r="U67" s="3">
        <f t="shared" si="1"/>
        <v>350</v>
      </c>
    </row>
    <row r="68" spans="1:21" x14ac:dyDescent="0.25">
      <c r="A68" t="s">
        <v>21</v>
      </c>
      <c r="B68" s="2">
        <v>43616</v>
      </c>
      <c r="C68" s="3"/>
      <c r="D68" s="3"/>
      <c r="E68" s="3"/>
      <c r="F68" s="3"/>
      <c r="G68">
        <v>214124</v>
      </c>
      <c r="H68" t="s">
        <v>303</v>
      </c>
      <c r="I68" t="s">
        <v>304</v>
      </c>
      <c r="J68" t="s">
        <v>305</v>
      </c>
      <c r="K68" t="s">
        <v>25</v>
      </c>
      <c r="L68" t="s">
        <v>306</v>
      </c>
      <c r="N68" s="3"/>
      <c r="P68" s="2">
        <v>43241</v>
      </c>
      <c r="Q68" s="3">
        <v>300</v>
      </c>
      <c r="R68" s="3" t="s">
        <v>27</v>
      </c>
      <c r="S68" s="4" t="s">
        <v>302</v>
      </c>
      <c r="U68" s="3">
        <f t="shared" si="1"/>
        <v>0</v>
      </c>
    </row>
    <row r="69" spans="1:21" x14ac:dyDescent="0.25">
      <c r="A69" t="s">
        <v>21</v>
      </c>
      <c r="B69" s="2">
        <v>43616</v>
      </c>
      <c r="C69" s="3"/>
      <c r="D69" s="3"/>
      <c r="E69" s="3"/>
      <c r="F69" s="3"/>
      <c r="G69">
        <v>368084</v>
      </c>
      <c r="H69" t="s">
        <v>307</v>
      </c>
      <c r="I69" t="s">
        <v>91</v>
      </c>
      <c r="J69" t="s">
        <v>308</v>
      </c>
      <c r="K69" t="s">
        <v>25</v>
      </c>
      <c r="L69" t="s">
        <v>309</v>
      </c>
      <c r="N69" s="3"/>
      <c r="P69" s="2">
        <v>43244</v>
      </c>
      <c r="Q69" s="3">
        <v>1000</v>
      </c>
      <c r="R69" s="3" t="s">
        <v>27</v>
      </c>
      <c r="U69" s="3">
        <f t="shared" si="1"/>
        <v>350</v>
      </c>
    </row>
    <row r="70" spans="1:21" x14ac:dyDescent="0.25">
      <c r="A70" t="s">
        <v>21</v>
      </c>
      <c r="B70" s="2">
        <v>43677</v>
      </c>
      <c r="C70" s="3"/>
      <c r="D70" s="3"/>
      <c r="E70" s="3"/>
      <c r="F70" s="3"/>
      <c r="G70">
        <v>229088</v>
      </c>
      <c r="H70" t="s">
        <v>319</v>
      </c>
      <c r="I70" t="s">
        <v>320</v>
      </c>
      <c r="J70" t="s">
        <v>321</v>
      </c>
      <c r="K70" t="s">
        <v>25</v>
      </c>
      <c r="L70" t="s">
        <v>322</v>
      </c>
      <c r="N70" s="3"/>
      <c r="P70" s="2">
        <v>43262</v>
      </c>
      <c r="Q70" s="3">
        <v>300</v>
      </c>
      <c r="R70" s="3" t="s">
        <v>27</v>
      </c>
      <c r="U70" s="3">
        <f t="shared" si="1"/>
        <v>0</v>
      </c>
    </row>
    <row r="71" spans="1:21" x14ac:dyDescent="0.25">
      <c r="A71" t="s">
        <v>98</v>
      </c>
      <c r="B71" s="2">
        <v>43524</v>
      </c>
      <c r="C71" s="3"/>
      <c r="D71" s="3"/>
      <c r="E71" s="3"/>
      <c r="F71" s="3"/>
      <c r="G71">
        <v>213226</v>
      </c>
      <c r="H71" t="s">
        <v>163</v>
      </c>
      <c r="I71" t="s">
        <v>164</v>
      </c>
      <c r="J71" t="s">
        <v>165</v>
      </c>
      <c r="K71" t="s">
        <v>25</v>
      </c>
      <c r="L71" t="s">
        <v>166</v>
      </c>
      <c r="N71" s="3"/>
      <c r="P71" s="2">
        <v>43283</v>
      </c>
      <c r="Q71" s="3">
        <v>1000</v>
      </c>
      <c r="R71" s="3" t="s">
        <v>27</v>
      </c>
      <c r="S71" s="4" t="s">
        <v>167</v>
      </c>
      <c r="T71" s="4" t="s">
        <v>168</v>
      </c>
      <c r="U71" s="3">
        <f t="shared" si="1"/>
        <v>350</v>
      </c>
    </row>
    <row r="72" spans="1:21" x14ac:dyDescent="0.25">
      <c r="A72" t="s">
        <v>21</v>
      </c>
      <c r="B72" s="2">
        <v>43677</v>
      </c>
      <c r="C72" s="3"/>
      <c r="D72" s="3"/>
      <c r="E72" s="3"/>
      <c r="F72" s="3"/>
      <c r="G72">
        <v>364190</v>
      </c>
      <c r="H72" t="s">
        <v>323</v>
      </c>
      <c r="I72" t="s">
        <v>186</v>
      </c>
      <c r="J72" t="s">
        <v>324</v>
      </c>
      <c r="K72" t="s">
        <v>25</v>
      </c>
      <c r="L72" t="s">
        <v>325</v>
      </c>
      <c r="N72" s="3"/>
      <c r="P72" s="2">
        <v>43283</v>
      </c>
      <c r="Q72" s="3">
        <v>300</v>
      </c>
      <c r="R72" s="3" t="s">
        <v>27</v>
      </c>
      <c r="U72" s="3">
        <f t="shared" si="1"/>
        <v>0</v>
      </c>
    </row>
    <row r="73" spans="1:21" x14ac:dyDescent="0.25">
      <c r="A73" t="s">
        <v>21</v>
      </c>
      <c r="B73" s="2">
        <v>43677</v>
      </c>
      <c r="C73" s="3"/>
      <c r="D73" s="3"/>
      <c r="E73" s="3"/>
      <c r="F73" s="3"/>
      <c r="G73">
        <v>353128</v>
      </c>
      <c r="H73" t="s">
        <v>326</v>
      </c>
      <c r="I73" t="s">
        <v>327</v>
      </c>
      <c r="J73" t="s">
        <v>328</v>
      </c>
      <c r="K73" t="s">
        <v>25</v>
      </c>
      <c r="L73" t="s">
        <v>329</v>
      </c>
      <c r="N73" s="3"/>
      <c r="P73" s="2">
        <v>43283</v>
      </c>
      <c r="Q73" s="3">
        <v>499.68</v>
      </c>
      <c r="R73" s="3" t="s">
        <v>27</v>
      </c>
      <c r="U73" s="3">
        <f t="shared" si="1"/>
        <v>99.84</v>
      </c>
    </row>
    <row r="74" spans="1:21" x14ac:dyDescent="0.25">
      <c r="A74" t="s">
        <v>98</v>
      </c>
      <c r="B74" s="2">
        <v>43616</v>
      </c>
      <c r="C74" s="3"/>
      <c r="D74" s="3"/>
      <c r="E74" s="3"/>
      <c r="F74" s="3"/>
      <c r="G74">
        <v>348038</v>
      </c>
      <c r="H74" t="s">
        <v>285</v>
      </c>
      <c r="I74" t="s">
        <v>286</v>
      </c>
      <c r="J74" t="s">
        <v>287</v>
      </c>
      <c r="K74" t="s">
        <v>25</v>
      </c>
      <c r="L74" t="s">
        <v>288</v>
      </c>
      <c r="N74" s="3"/>
      <c r="P74" s="2">
        <v>43286</v>
      </c>
      <c r="Q74" s="3">
        <v>373.14</v>
      </c>
      <c r="R74" s="3" t="s">
        <v>27</v>
      </c>
      <c r="S74" s="4" t="s">
        <v>168</v>
      </c>
      <c r="T74" s="4" t="s">
        <v>289</v>
      </c>
      <c r="U74" s="3">
        <f t="shared" si="1"/>
        <v>36.569999999999993</v>
      </c>
    </row>
    <row r="75" spans="1:21" x14ac:dyDescent="0.25">
      <c r="A75" t="s">
        <v>21</v>
      </c>
      <c r="B75" s="2">
        <v>43677</v>
      </c>
      <c r="C75" s="3"/>
      <c r="D75" s="3"/>
      <c r="E75" s="3"/>
      <c r="F75" s="3"/>
      <c r="G75">
        <v>349128</v>
      </c>
      <c r="H75" t="s">
        <v>330</v>
      </c>
      <c r="I75" t="s">
        <v>331</v>
      </c>
      <c r="J75" t="s">
        <v>332</v>
      </c>
      <c r="K75" t="s">
        <v>25</v>
      </c>
      <c r="L75" t="s">
        <v>333</v>
      </c>
      <c r="N75" s="3"/>
      <c r="P75" s="2">
        <v>43286</v>
      </c>
      <c r="Q75" s="3">
        <v>300</v>
      </c>
      <c r="R75" s="3" t="s">
        <v>27</v>
      </c>
      <c r="S75" t="s">
        <v>289</v>
      </c>
      <c r="U75" s="3">
        <f t="shared" si="1"/>
        <v>0</v>
      </c>
    </row>
    <row r="76" spans="1:21" x14ac:dyDescent="0.25">
      <c r="A76" t="s">
        <v>139</v>
      </c>
      <c r="B76" s="2">
        <v>43281</v>
      </c>
      <c r="C76" s="3"/>
      <c r="D76" s="3"/>
      <c r="E76" s="3"/>
      <c r="F76" s="3"/>
      <c r="G76">
        <v>361018</v>
      </c>
      <c r="H76" t="s">
        <v>154</v>
      </c>
      <c r="I76" t="s">
        <v>155</v>
      </c>
      <c r="J76" t="s">
        <v>156</v>
      </c>
      <c r="K76" t="s">
        <v>25</v>
      </c>
      <c r="L76" t="s">
        <v>157</v>
      </c>
      <c r="N76" s="3"/>
      <c r="P76" s="2">
        <v>43290</v>
      </c>
      <c r="Q76" s="3">
        <v>1000</v>
      </c>
      <c r="R76" s="3" t="s">
        <v>27</v>
      </c>
      <c r="U76" s="3">
        <f t="shared" si="1"/>
        <v>350</v>
      </c>
    </row>
    <row r="77" spans="1:21" x14ac:dyDescent="0.25">
      <c r="A77" t="s">
        <v>98</v>
      </c>
      <c r="B77" s="2">
        <v>43646</v>
      </c>
      <c r="C77" s="3"/>
      <c r="D77" s="3"/>
      <c r="E77" s="3"/>
      <c r="F77" s="3"/>
      <c r="G77">
        <v>222058</v>
      </c>
      <c r="H77" t="s">
        <v>310</v>
      </c>
      <c r="I77" t="s">
        <v>311</v>
      </c>
      <c r="J77" t="s">
        <v>312</v>
      </c>
      <c r="K77" t="s">
        <v>25</v>
      </c>
      <c r="L77" t="s">
        <v>313</v>
      </c>
      <c r="N77" s="3"/>
      <c r="P77" s="2">
        <v>43304</v>
      </c>
      <c r="Q77" s="3">
        <v>648.79999999999995</v>
      </c>
      <c r="R77" s="3" t="s">
        <v>27</v>
      </c>
      <c r="S77" s="4" t="s">
        <v>168</v>
      </c>
      <c r="T77" s="4" t="s">
        <v>314</v>
      </c>
      <c r="U77" s="3">
        <f t="shared" si="1"/>
        <v>174.39999999999998</v>
      </c>
    </row>
    <row r="78" spans="1:21" x14ac:dyDescent="0.25">
      <c r="A78" t="s">
        <v>98</v>
      </c>
      <c r="B78" s="2">
        <v>43646</v>
      </c>
      <c r="C78" s="3"/>
      <c r="D78" s="3"/>
      <c r="E78" s="3"/>
      <c r="F78" s="3"/>
      <c r="G78">
        <v>215180</v>
      </c>
      <c r="H78" t="s">
        <v>315</v>
      </c>
      <c r="I78" t="s">
        <v>316</v>
      </c>
      <c r="J78" t="s">
        <v>317</v>
      </c>
      <c r="K78" t="s">
        <v>25</v>
      </c>
      <c r="L78" t="s">
        <v>318</v>
      </c>
      <c r="N78" s="3"/>
      <c r="P78" s="2">
        <v>43307</v>
      </c>
      <c r="Q78" s="3">
        <v>623.02</v>
      </c>
      <c r="R78" s="3" t="s">
        <v>27</v>
      </c>
      <c r="S78" s="4" t="s">
        <v>289</v>
      </c>
      <c r="T78" s="4" t="s">
        <v>314</v>
      </c>
      <c r="U78" s="3">
        <f t="shared" si="1"/>
        <v>161.51</v>
      </c>
    </row>
    <row r="79" spans="1:21" x14ac:dyDescent="0.25">
      <c r="A79" t="s">
        <v>21</v>
      </c>
      <c r="B79" s="2">
        <v>43677</v>
      </c>
      <c r="C79" s="3"/>
      <c r="D79" s="3"/>
      <c r="E79" s="3"/>
      <c r="F79" s="3"/>
      <c r="G79">
        <v>365072</v>
      </c>
      <c r="H79" t="s">
        <v>91</v>
      </c>
      <c r="I79" t="s">
        <v>334</v>
      </c>
      <c r="J79" t="s">
        <v>335</v>
      </c>
      <c r="K79" t="s">
        <v>25</v>
      </c>
      <c r="L79" t="s">
        <v>336</v>
      </c>
      <c r="N79" s="3"/>
      <c r="P79" s="2">
        <v>43311</v>
      </c>
      <c r="Q79" s="3">
        <v>685.34</v>
      </c>
      <c r="R79" s="3" t="s">
        <v>27</v>
      </c>
      <c r="U79" s="3">
        <f t="shared" si="1"/>
        <v>192.67000000000002</v>
      </c>
    </row>
    <row r="80" spans="1:21" x14ac:dyDescent="0.25">
      <c r="A80" t="s">
        <v>21</v>
      </c>
      <c r="B80" s="2">
        <v>43677</v>
      </c>
      <c r="C80" s="3"/>
      <c r="D80" s="3"/>
      <c r="E80" s="3"/>
      <c r="F80" s="3"/>
      <c r="G80">
        <v>219226</v>
      </c>
      <c r="H80" t="s">
        <v>164</v>
      </c>
      <c r="I80" t="s">
        <v>337</v>
      </c>
      <c r="J80" t="s">
        <v>338</v>
      </c>
      <c r="K80" t="s">
        <v>25</v>
      </c>
      <c r="L80" t="s">
        <v>339</v>
      </c>
      <c r="N80" s="3"/>
      <c r="P80" s="2">
        <v>43311</v>
      </c>
      <c r="Q80" s="3">
        <v>300</v>
      </c>
      <c r="R80" s="3" t="s">
        <v>27</v>
      </c>
      <c r="U80" s="3">
        <f t="shared" si="1"/>
        <v>0</v>
      </c>
    </row>
    <row r="81" spans="1:21" x14ac:dyDescent="0.25">
      <c r="A81" t="s">
        <v>21</v>
      </c>
      <c r="B81" s="2">
        <v>43708</v>
      </c>
      <c r="C81" s="3"/>
      <c r="D81" s="3"/>
      <c r="E81" s="3"/>
      <c r="F81" s="3"/>
      <c r="G81">
        <v>240014</v>
      </c>
      <c r="H81" t="s">
        <v>361</v>
      </c>
      <c r="I81" t="s">
        <v>247</v>
      </c>
      <c r="J81" t="s">
        <v>362</v>
      </c>
      <c r="K81" t="s">
        <v>25</v>
      </c>
      <c r="L81" t="s">
        <v>363</v>
      </c>
      <c r="N81" s="3"/>
      <c r="O81" t="s">
        <v>364</v>
      </c>
      <c r="P81" s="2">
        <v>43318</v>
      </c>
      <c r="Q81" s="3">
        <v>300</v>
      </c>
      <c r="R81" s="3" t="s">
        <v>27</v>
      </c>
      <c r="S81" s="4"/>
      <c r="T81" s="4"/>
      <c r="U81" s="3">
        <f t="shared" si="1"/>
        <v>0</v>
      </c>
    </row>
    <row r="82" spans="1:21" x14ac:dyDescent="0.25">
      <c r="A82" t="s">
        <v>21</v>
      </c>
      <c r="B82" s="2">
        <v>43677</v>
      </c>
      <c r="C82" s="3"/>
      <c r="D82" s="3"/>
      <c r="E82" s="3"/>
      <c r="F82" s="3"/>
      <c r="G82">
        <v>347108</v>
      </c>
      <c r="H82" t="s">
        <v>340</v>
      </c>
      <c r="I82" t="s">
        <v>186</v>
      </c>
      <c r="J82" t="s">
        <v>341</v>
      </c>
      <c r="K82" t="s">
        <v>25</v>
      </c>
      <c r="L82">
        <v>48212</v>
      </c>
      <c r="N82" s="3"/>
      <c r="P82" s="2">
        <v>43325</v>
      </c>
      <c r="Q82" s="3">
        <v>300</v>
      </c>
      <c r="R82" s="3" t="s">
        <v>27</v>
      </c>
      <c r="U82" s="3">
        <f t="shared" si="1"/>
        <v>0</v>
      </c>
    </row>
    <row r="83" spans="1:21" x14ac:dyDescent="0.25">
      <c r="A83" t="s">
        <v>21</v>
      </c>
      <c r="B83" s="2">
        <v>43677</v>
      </c>
      <c r="C83" s="3"/>
      <c r="D83" s="3"/>
      <c r="E83" s="3"/>
      <c r="F83" s="3"/>
      <c r="G83">
        <v>343031</v>
      </c>
      <c r="H83" t="s">
        <v>342</v>
      </c>
      <c r="I83" t="s">
        <v>343</v>
      </c>
      <c r="J83" t="s">
        <v>344</v>
      </c>
      <c r="K83" t="s">
        <v>25</v>
      </c>
      <c r="L83" t="s">
        <v>115</v>
      </c>
      <c r="N83" s="3"/>
      <c r="P83" s="2">
        <v>43333</v>
      </c>
      <c r="Q83" s="3">
        <v>300</v>
      </c>
      <c r="R83" s="3" t="s">
        <v>27</v>
      </c>
      <c r="S83" s="4"/>
      <c r="U83" s="3">
        <f t="shared" si="1"/>
        <v>0</v>
      </c>
    </row>
    <row r="84" spans="1:21" x14ac:dyDescent="0.25">
      <c r="A84" t="s">
        <v>21</v>
      </c>
      <c r="B84" s="2">
        <v>43738</v>
      </c>
      <c r="C84" s="3"/>
      <c r="D84" s="3"/>
      <c r="E84" s="3"/>
      <c r="F84" s="3"/>
      <c r="G84">
        <v>356032</v>
      </c>
      <c r="H84" t="s">
        <v>365</v>
      </c>
      <c r="I84" t="s">
        <v>84</v>
      </c>
      <c r="J84" t="s">
        <v>366</v>
      </c>
      <c r="K84" t="s">
        <v>25</v>
      </c>
      <c r="L84" t="s">
        <v>367</v>
      </c>
      <c r="N84" s="3"/>
      <c r="O84" t="s">
        <v>364</v>
      </c>
      <c r="P84" s="2">
        <v>43349</v>
      </c>
      <c r="Q84" s="3">
        <v>300</v>
      </c>
      <c r="R84" s="3" t="s">
        <v>27</v>
      </c>
      <c r="U84" s="3">
        <f t="shared" si="1"/>
        <v>0</v>
      </c>
    </row>
    <row r="85" spans="1:21" x14ac:dyDescent="0.25">
      <c r="A85" t="s">
        <v>21</v>
      </c>
      <c r="B85" s="2">
        <v>43738</v>
      </c>
      <c r="C85" s="3"/>
      <c r="D85" s="3"/>
      <c r="E85" s="3"/>
      <c r="F85" s="3"/>
      <c r="G85">
        <v>343033</v>
      </c>
      <c r="H85" t="s">
        <v>368</v>
      </c>
      <c r="I85" t="s">
        <v>369</v>
      </c>
      <c r="J85" t="s">
        <v>370</v>
      </c>
      <c r="K85" t="s">
        <v>25</v>
      </c>
      <c r="L85" t="s">
        <v>115</v>
      </c>
      <c r="N85" s="3"/>
      <c r="O85" t="s">
        <v>364</v>
      </c>
      <c r="P85" s="2">
        <v>43349</v>
      </c>
      <c r="Q85" s="3">
        <v>300</v>
      </c>
      <c r="R85" s="3" t="s">
        <v>27</v>
      </c>
      <c r="U85" s="3">
        <f t="shared" si="1"/>
        <v>0</v>
      </c>
    </row>
    <row r="86" spans="1:21" x14ac:dyDescent="0.25">
      <c r="A86" t="s">
        <v>21</v>
      </c>
      <c r="B86" s="2">
        <v>43738</v>
      </c>
      <c r="C86" s="3"/>
      <c r="D86" s="3"/>
      <c r="E86" s="3"/>
      <c r="F86" s="3"/>
      <c r="G86">
        <v>363136</v>
      </c>
      <c r="H86" t="s">
        <v>371</v>
      </c>
      <c r="I86" t="s">
        <v>372</v>
      </c>
      <c r="J86" t="s">
        <v>373</v>
      </c>
      <c r="K86" t="s">
        <v>25</v>
      </c>
      <c r="L86" t="s">
        <v>374</v>
      </c>
      <c r="N86" s="3"/>
      <c r="O86" t="s">
        <v>364</v>
      </c>
      <c r="P86" s="2">
        <v>43349</v>
      </c>
      <c r="Q86" s="3">
        <v>300</v>
      </c>
      <c r="R86" s="3" t="s">
        <v>27</v>
      </c>
      <c r="U86" s="3">
        <f t="shared" si="1"/>
        <v>0</v>
      </c>
    </row>
    <row r="87" spans="1:21" x14ac:dyDescent="0.25">
      <c r="A87" t="s">
        <v>21</v>
      </c>
      <c r="B87" s="2">
        <v>43738</v>
      </c>
      <c r="C87" s="3"/>
      <c r="D87" s="3"/>
      <c r="E87" s="3"/>
      <c r="F87" s="3"/>
      <c r="G87">
        <v>369026</v>
      </c>
      <c r="H87" t="s">
        <v>375</v>
      </c>
      <c r="I87" t="s">
        <v>376</v>
      </c>
      <c r="J87" t="s">
        <v>377</v>
      </c>
      <c r="K87" t="s">
        <v>25</v>
      </c>
      <c r="L87" t="s">
        <v>143</v>
      </c>
      <c r="N87" s="3"/>
      <c r="O87" t="s">
        <v>364</v>
      </c>
      <c r="P87" s="2">
        <v>43360</v>
      </c>
      <c r="Q87" s="3">
        <v>300</v>
      </c>
      <c r="R87" s="3" t="s">
        <v>27</v>
      </c>
      <c r="U87" s="3">
        <f t="shared" si="1"/>
        <v>0</v>
      </c>
    </row>
    <row r="88" spans="1:21" x14ac:dyDescent="0.25">
      <c r="A88" t="s">
        <v>98</v>
      </c>
      <c r="B88" s="2">
        <v>43524</v>
      </c>
      <c r="C88" s="3"/>
      <c r="D88" s="3"/>
      <c r="E88" s="3"/>
      <c r="F88" s="3"/>
      <c r="G88">
        <v>228028</v>
      </c>
      <c r="H88" t="s">
        <v>169</v>
      </c>
      <c r="I88" t="s">
        <v>170</v>
      </c>
      <c r="J88" t="s">
        <v>171</v>
      </c>
      <c r="K88" t="s">
        <v>25</v>
      </c>
      <c r="L88" t="s">
        <v>172</v>
      </c>
      <c r="N88" s="3"/>
      <c r="P88" s="2">
        <v>43374</v>
      </c>
      <c r="Q88" s="3">
        <v>542.24</v>
      </c>
      <c r="R88" s="3" t="s">
        <v>27</v>
      </c>
      <c r="S88" s="4" t="s">
        <v>167</v>
      </c>
      <c r="T88" s="4" t="s">
        <v>168</v>
      </c>
      <c r="U88" s="3">
        <f t="shared" si="1"/>
        <v>121.12</v>
      </c>
    </row>
    <row r="89" spans="1:21" x14ac:dyDescent="0.25">
      <c r="A89" t="s">
        <v>98</v>
      </c>
      <c r="B89" s="2">
        <v>43524</v>
      </c>
      <c r="C89" s="3"/>
      <c r="D89" s="3"/>
      <c r="E89" s="3"/>
      <c r="F89" s="3"/>
      <c r="G89">
        <v>353092</v>
      </c>
      <c r="H89" t="s">
        <v>173</v>
      </c>
      <c r="I89" t="s">
        <v>174</v>
      </c>
      <c r="J89" t="s">
        <v>175</v>
      </c>
      <c r="K89" t="s">
        <v>25</v>
      </c>
      <c r="L89" t="s">
        <v>176</v>
      </c>
      <c r="N89" s="3"/>
      <c r="P89" s="2">
        <v>43374</v>
      </c>
      <c r="Q89" s="3">
        <v>1000</v>
      </c>
      <c r="R89" s="3" t="s">
        <v>27</v>
      </c>
      <c r="S89" s="4" t="s">
        <v>167</v>
      </c>
      <c r="T89" s="4" t="s">
        <v>168</v>
      </c>
      <c r="U89" s="3">
        <f t="shared" si="1"/>
        <v>350</v>
      </c>
    </row>
    <row r="90" spans="1:21" x14ac:dyDescent="0.25">
      <c r="A90" t="s">
        <v>21</v>
      </c>
      <c r="B90" s="2">
        <v>43769</v>
      </c>
      <c r="C90" s="3"/>
      <c r="D90" s="3"/>
      <c r="E90" s="3"/>
      <c r="F90" s="3"/>
      <c r="G90">
        <v>232220</v>
      </c>
      <c r="H90" t="s">
        <v>382</v>
      </c>
      <c r="I90" t="s">
        <v>383</v>
      </c>
      <c r="J90" t="s">
        <v>384</v>
      </c>
      <c r="K90" t="s">
        <v>25</v>
      </c>
      <c r="L90" t="s">
        <v>385</v>
      </c>
      <c r="N90" s="3"/>
      <c r="O90" t="s">
        <v>364</v>
      </c>
      <c r="P90" s="2">
        <v>43374</v>
      </c>
      <c r="Q90" s="3">
        <v>300</v>
      </c>
      <c r="R90" s="3" t="s">
        <v>27</v>
      </c>
      <c r="S90" s="4"/>
      <c r="U90" s="3">
        <f t="shared" si="1"/>
        <v>0</v>
      </c>
    </row>
    <row r="91" spans="1:21" x14ac:dyDescent="0.25">
      <c r="A91" t="s">
        <v>21</v>
      </c>
      <c r="B91" s="2">
        <v>43769</v>
      </c>
      <c r="C91" s="3"/>
      <c r="D91" s="3"/>
      <c r="E91" s="3"/>
      <c r="F91" s="3"/>
      <c r="G91">
        <v>219066</v>
      </c>
      <c r="H91" t="s">
        <v>386</v>
      </c>
      <c r="I91" t="s">
        <v>387</v>
      </c>
      <c r="J91" t="s">
        <v>388</v>
      </c>
      <c r="K91" t="s">
        <v>25</v>
      </c>
      <c r="L91" t="s">
        <v>389</v>
      </c>
      <c r="N91" s="3"/>
      <c r="O91" t="s">
        <v>364</v>
      </c>
      <c r="P91" s="2">
        <v>43374</v>
      </c>
      <c r="Q91" s="3">
        <v>694.96</v>
      </c>
      <c r="R91" s="3" t="s">
        <v>27</v>
      </c>
      <c r="S91" s="4"/>
      <c r="U91" s="3">
        <f t="shared" si="1"/>
        <v>197.48000000000002</v>
      </c>
    </row>
    <row r="92" spans="1:21" x14ac:dyDescent="0.25">
      <c r="A92" t="s">
        <v>21</v>
      </c>
      <c r="B92" s="2">
        <v>43769</v>
      </c>
      <c r="C92" s="3"/>
      <c r="D92" s="3"/>
      <c r="E92" s="3"/>
      <c r="F92" s="3"/>
      <c r="G92">
        <v>349114</v>
      </c>
      <c r="H92" t="s">
        <v>390</v>
      </c>
      <c r="I92" t="s">
        <v>391</v>
      </c>
      <c r="J92" t="s">
        <v>392</v>
      </c>
      <c r="K92" t="s">
        <v>25</v>
      </c>
      <c r="L92" t="s">
        <v>333</v>
      </c>
      <c r="N92" s="3"/>
      <c r="O92" t="s">
        <v>364</v>
      </c>
      <c r="P92" s="2">
        <v>43377</v>
      </c>
      <c r="Q92" s="3">
        <v>300</v>
      </c>
      <c r="R92" s="3" t="s">
        <v>27</v>
      </c>
      <c r="S92" s="4"/>
      <c r="U92" s="3">
        <f t="shared" si="1"/>
        <v>0</v>
      </c>
    </row>
    <row r="93" spans="1:21" x14ac:dyDescent="0.25">
      <c r="A93" t="s">
        <v>21</v>
      </c>
      <c r="B93" s="2">
        <v>43677</v>
      </c>
      <c r="C93" s="3"/>
      <c r="D93" s="3"/>
      <c r="E93" s="3"/>
      <c r="F93" s="3"/>
      <c r="G93">
        <v>371126</v>
      </c>
      <c r="H93" t="s">
        <v>345</v>
      </c>
      <c r="I93" t="s">
        <v>346</v>
      </c>
      <c r="J93" t="s">
        <v>347</v>
      </c>
      <c r="K93" t="s">
        <v>25</v>
      </c>
      <c r="L93">
        <v>48212</v>
      </c>
      <c r="N93" s="3"/>
      <c r="P93" s="2">
        <v>43391</v>
      </c>
      <c r="Q93" s="3">
        <v>1000</v>
      </c>
      <c r="R93" s="3" t="s">
        <v>27</v>
      </c>
      <c r="S93" t="s">
        <v>314</v>
      </c>
      <c r="T93" t="s">
        <v>348</v>
      </c>
      <c r="U93" s="3">
        <f t="shared" si="1"/>
        <v>350</v>
      </c>
    </row>
    <row r="94" spans="1:21" x14ac:dyDescent="0.25">
      <c r="A94" t="s">
        <v>21</v>
      </c>
      <c r="B94" s="2">
        <v>43769</v>
      </c>
      <c r="C94" s="3"/>
      <c r="D94" s="3"/>
      <c r="E94" s="3"/>
      <c r="F94" s="3"/>
      <c r="G94">
        <v>354052</v>
      </c>
      <c r="H94" t="s">
        <v>393</v>
      </c>
      <c r="I94" t="s">
        <v>84</v>
      </c>
      <c r="J94" t="s">
        <v>394</v>
      </c>
      <c r="K94" t="s">
        <v>25</v>
      </c>
      <c r="L94" t="s">
        <v>395</v>
      </c>
      <c r="N94" s="3"/>
      <c r="O94" t="s">
        <v>364</v>
      </c>
      <c r="P94" s="2">
        <v>43398</v>
      </c>
      <c r="Q94" s="3">
        <v>300</v>
      </c>
      <c r="R94" s="3" t="s">
        <v>27</v>
      </c>
      <c r="S94" s="4"/>
      <c r="U94" s="3">
        <f t="shared" si="1"/>
        <v>0</v>
      </c>
    </row>
    <row r="95" spans="1:21" x14ac:dyDescent="0.25">
      <c r="A95" t="s">
        <v>21</v>
      </c>
      <c r="B95" s="2">
        <v>43677</v>
      </c>
      <c r="C95" s="3"/>
      <c r="D95" s="3"/>
      <c r="E95" s="3"/>
      <c r="F95" s="3"/>
      <c r="G95">
        <v>348146</v>
      </c>
      <c r="H95" t="s">
        <v>349</v>
      </c>
      <c r="I95" t="s">
        <v>350</v>
      </c>
      <c r="J95" t="s">
        <v>351</v>
      </c>
      <c r="K95" t="s">
        <v>25</v>
      </c>
      <c r="L95" t="s">
        <v>38</v>
      </c>
      <c r="N95" s="3"/>
      <c r="P95" s="2">
        <v>43399</v>
      </c>
      <c r="Q95" s="3">
        <v>1000</v>
      </c>
      <c r="R95" s="3" t="s">
        <v>27</v>
      </c>
      <c r="S95" t="s">
        <v>302</v>
      </c>
      <c r="T95" t="s">
        <v>348</v>
      </c>
      <c r="U95" s="3">
        <f t="shared" si="1"/>
        <v>350</v>
      </c>
    </row>
    <row r="96" spans="1:21" x14ac:dyDescent="0.25">
      <c r="A96" t="s">
        <v>21</v>
      </c>
      <c r="B96" s="2">
        <v>43769</v>
      </c>
      <c r="C96" s="3"/>
      <c r="D96" s="3"/>
      <c r="E96" s="3"/>
      <c r="F96" s="3"/>
      <c r="G96">
        <v>214192</v>
      </c>
      <c r="H96" t="s">
        <v>164</v>
      </c>
      <c r="I96" t="s">
        <v>396</v>
      </c>
      <c r="J96" t="s">
        <v>397</v>
      </c>
      <c r="K96" t="s">
        <v>25</v>
      </c>
      <c r="L96" t="s">
        <v>398</v>
      </c>
      <c r="N96" s="3"/>
      <c r="O96" t="s">
        <v>364</v>
      </c>
      <c r="P96" s="2">
        <v>43402</v>
      </c>
      <c r="Q96" s="3">
        <v>300</v>
      </c>
      <c r="R96" s="3" t="s">
        <v>27</v>
      </c>
      <c r="S96" s="4"/>
      <c r="U96" s="3">
        <f t="shared" si="1"/>
        <v>0</v>
      </c>
    </row>
    <row r="97" spans="1:21" x14ac:dyDescent="0.25">
      <c r="A97" t="s">
        <v>21</v>
      </c>
      <c r="B97" s="2">
        <v>43769</v>
      </c>
      <c r="C97" s="3"/>
      <c r="D97" s="3"/>
      <c r="E97" s="3"/>
      <c r="F97" s="3"/>
      <c r="G97">
        <v>221034</v>
      </c>
      <c r="H97" t="s">
        <v>399</v>
      </c>
      <c r="I97" t="s">
        <v>400</v>
      </c>
      <c r="J97" t="s">
        <v>401</v>
      </c>
      <c r="K97" t="s">
        <v>25</v>
      </c>
      <c r="L97" t="s">
        <v>192</v>
      </c>
      <c r="N97" s="3"/>
      <c r="O97" t="s">
        <v>364</v>
      </c>
      <c r="P97" s="2">
        <v>43417</v>
      </c>
      <c r="Q97" s="3">
        <v>300</v>
      </c>
      <c r="R97" s="3" t="s">
        <v>27</v>
      </c>
      <c r="S97" s="4"/>
      <c r="U97" s="3">
        <f t="shared" si="1"/>
        <v>0</v>
      </c>
    </row>
    <row r="98" spans="1:21" x14ac:dyDescent="0.25">
      <c r="A98" t="s">
        <v>98</v>
      </c>
      <c r="B98" s="2">
        <v>43524</v>
      </c>
      <c r="C98" s="3"/>
      <c r="D98" s="3"/>
      <c r="E98" s="3"/>
      <c r="F98" s="3"/>
      <c r="G98">
        <v>216158</v>
      </c>
      <c r="H98" t="s">
        <v>177</v>
      </c>
      <c r="I98" t="s">
        <v>178</v>
      </c>
      <c r="J98" t="s">
        <v>179</v>
      </c>
      <c r="K98" t="s">
        <v>25</v>
      </c>
      <c r="L98" t="s">
        <v>180</v>
      </c>
      <c r="N98" s="3"/>
      <c r="P98" s="2">
        <v>43425</v>
      </c>
      <c r="Q98" s="3">
        <v>419.22</v>
      </c>
      <c r="R98" s="3" t="s">
        <v>27</v>
      </c>
      <c r="S98" s="4" t="s">
        <v>167</v>
      </c>
      <c r="T98" s="4" t="s">
        <v>168</v>
      </c>
      <c r="U98" s="3">
        <f t="shared" si="1"/>
        <v>59.610000000000014</v>
      </c>
    </row>
    <row r="99" spans="1:21" x14ac:dyDescent="0.25">
      <c r="A99" t="s">
        <v>21</v>
      </c>
      <c r="B99" s="2">
        <v>43769</v>
      </c>
      <c r="C99" s="3"/>
      <c r="D99" s="3"/>
      <c r="E99" s="3"/>
      <c r="F99" s="3"/>
      <c r="G99">
        <v>366102</v>
      </c>
      <c r="H99" t="s">
        <v>402</v>
      </c>
      <c r="I99" t="s">
        <v>33</v>
      </c>
      <c r="J99" t="s">
        <v>403</v>
      </c>
      <c r="K99" t="s">
        <v>25</v>
      </c>
      <c r="L99" t="s">
        <v>404</v>
      </c>
      <c r="N99" s="3"/>
      <c r="O99" t="s">
        <v>364</v>
      </c>
      <c r="P99" s="2">
        <v>43432</v>
      </c>
      <c r="Q99" s="3">
        <v>300</v>
      </c>
      <c r="R99" s="3" t="s">
        <v>27</v>
      </c>
      <c r="S99" s="4"/>
      <c r="U99" s="3">
        <f t="shared" si="1"/>
        <v>0</v>
      </c>
    </row>
    <row r="100" spans="1:21" x14ac:dyDescent="0.25">
      <c r="A100" t="s">
        <v>21</v>
      </c>
      <c r="B100" s="2">
        <v>43830</v>
      </c>
      <c r="C100" s="3"/>
      <c r="D100" s="3"/>
      <c r="E100" s="3"/>
      <c r="F100" s="3"/>
      <c r="G100">
        <v>343040</v>
      </c>
      <c r="H100" t="s">
        <v>405</v>
      </c>
      <c r="I100" t="s">
        <v>247</v>
      </c>
      <c r="J100" t="s">
        <v>406</v>
      </c>
      <c r="K100" t="s">
        <v>25</v>
      </c>
      <c r="L100" t="s">
        <v>115</v>
      </c>
      <c r="N100" s="3"/>
      <c r="O100" t="s">
        <v>364</v>
      </c>
      <c r="P100" s="2">
        <v>43446</v>
      </c>
      <c r="Q100" s="3">
        <v>300</v>
      </c>
      <c r="R100" s="3" t="s">
        <v>27</v>
      </c>
      <c r="U100" s="3">
        <f t="shared" si="1"/>
        <v>0</v>
      </c>
    </row>
    <row r="101" spans="1:21" x14ac:dyDescent="0.25">
      <c r="A101" t="s">
        <v>21</v>
      </c>
      <c r="B101" s="2">
        <v>43861</v>
      </c>
      <c r="C101" s="3"/>
      <c r="D101" s="3"/>
      <c r="E101" s="3"/>
      <c r="F101" s="3"/>
      <c r="G101">
        <v>220008</v>
      </c>
      <c r="H101" t="s">
        <v>407</v>
      </c>
      <c r="I101" t="s">
        <v>408</v>
      </c>
      <c r="J101" t="s">
        <v>409</v>
      </c>
      <c r="K101" t="s">
        <v>25</v>
      </c>
      <c r="L101" t="s">
        <v>410</v>
      </c>
      <c r="N101">
        <v>19894644</v>
      </c>
      <c r="O101" t="s">
        <v>364</v>
      </c>
      <c r="P101" s="2">
        <v>43488</v>
      </c>
      <c r="Q101" s="3">
        <v>300</v>
      </c>
      <c r="R101" s="3" t="s">
        <v>27</v>
      </c>
      <c r="S101" s="4" t="s">
        <v>168</v>
      </c>
      <c r="U101" s="3">
        <f t="shared" si="1"/>
        <v>0</v>
      </c>
    </row>
    <row r="102" spans="1:21" x14ac:dyDescent="0.25">
      <c r="A102" t="s">
        <v>21</v>
      </c>
      <c r="B102" s="2">
        <v>43921</v>
      </c>
      <c r="C102" s="3"/>
      <c r="D102" s="3"/>
      <c r="E102" s="3"/>
      <c r="F102" s="3"/>
      <c r="G102">
        <v>342092</v>
      </c>
      <c r="H102" t="s">
        <v>47</v>
      </c>
      <c r="I102" t="s">
        <v>48</v>
      </c>
      <c r="J102" t="s">
        <v>49</v>
      </c>
      <c r="K102" t="s">
        <v>25</v>
      </c>
      <c r="L102" t="s">
        <v>50</v>
      </c>
      <c r="M102" t="s">
        <v>416</v>
      </c>
      <c r="N102">
        <v>17820898</v>
      </c>
      <c r="O102" t="s">
        <v>417</v>
      </c>
      <c r="P102" s="2">
        <v>43500</v>
      </c>
      <c r="Q102" s="3">
        <v>300</v>
      </c>
      <c r="R102" s="3" t="s">
        <v>27</v>
      </c>
      <c r="S102" t="s">
        <v>348</v>
      </c>
      <c r="U102" s="3">
        <f t="shared" si="1"/>
        <v>0</v>
      </c>
    </row>
    <row r="103" spans="1:21" x14ac:dyDescent="0.25">
      <c r="A103" t="s">
        <v>21</v>
      </c>
      <c r="B103" s="2">
        <v>43921</v>
      </c>
      <c r="C103" s="3"/>
      <c r="D103" s="3"/>
      <c r="E103" s="3"/>
      <c r="F103" s="3"/>
      <c r="G103">
        <v>216004</v>
      </c>
      <c r="H103" t="s">
        <v>418</v>
      </c>
      <c r="I103" t="s">
        <v>419</v>
      </c>
      <c r="J103" t="s">
        <v>420</v>
      </c>
      <c r="K103" t="s">
        <v>25</v>
      </c>
      <c r="L103">
        <v>48212</v>
      </c>
      <c r="M103" t="s">
        <v>416</v>
      </c>
      <c r="N103">
        <v>19898526</v>
      </c>
      <c r="O103" t="s">
        <v>364</v>
      </c>
      <c r="P103" s="2">
        <v>43516</v>
      </c>
      <c r="Q103" s="3">
        <v>478.81999999999994</v>
      </c>
      <c r="R103" s="3" t="s">
        <v>27</v>
      </c>
      <c r="S103" s="4"/>
      <c r="U103" s="3">
        <f t="shared" si="1"/>
        <v>89.409999999999968</v>
      </c>
    </row>
    <row r="104" spans="1:21" x14ac:dyDescent="0.25">
      <c r="A104" t="s">
        <v>21</v>
      </c>
      <c r="B104" s="2">
        <v>43921</v>
      </c>
      <c r="C104" s="3"/>
      <c r="D104" s="3"/>
      <c r="E104" s="3"/>
      <c r="F104" s="3"/>
      <c r="G104">
        <v>219162</v>
      </c>
      <c r="H104" t="s">
        <v>22</v>
      </c>
      <c r="I104" t="s">
        <v>23</v>
      </c>
      <c r="J104" t="s">
        <v>24</v>
      </c>
      <c r="K104" t="s">
        <v>25</v>
      </c>
      <c r="L104" t="s">
        <v>26</v>
      </c>
      <c r="M104" t="s">
        <v>416</v>
      </c>
      <c r="N104">
        <v>17817554</v>
      </c>
      <c r="O104" t="s">
        <v>417</v>
      </c>
      <c r="P104" s="2">
        <v>43523</v>
      </c>
      <c r="Q104" s="3">
        <v>300</v>
      </c>
      <c r="R104" s="3" t="s">
        <v>27</v>
      </c>
      <c r="U104" s="3">
        <f t="shared" si="1"/>
        <v>0</v>
      </c>
    </row>
    <row r="105" spans="1:21" x14ac:dyDescent="0.25">
      <c r="A105" t="s">
        <v>21</v>
      </c>
      <c r="B105" s="2">
        <v>43921</v>
      </c>
      <c r="C105" s="3"/>
      <c r="D105" s="3"/>
      <c r="E105" s="3"/>
      <c r="F105" s="3"/>
      <c r="G105">
        <v>239084</v>
      </c>
      <c r="H105" t="s">
        <v>421</v>
      </c>
      <c r="I105" t="s">
        <v>422</v>
      </c>
      <c r="J105" t="s">
        <v>423</v>
      </c>
      <c r="K105" t="s">
        <v>25</v>
      </c>
      <c r="L105" t="s">
        <v>424</v>
      </c>
      <c r="M105" t="s">
        <v>416</v>
      </c>
      <c r="N105">
        <v>17810680</v>
      </c>
      <c r="O105" t="s">
        <v>364</v>
      </c>
      <c r="P105" s="2">
        <v>43540</v>
      </c>
      <c r="Q105" s="3">
        <v>373.7</v>
      </c>
      <c r="R105" s="3" t="s">
        <v>27</v>
      </c>
      <c r="S105" s="4" t="s">
        <v>348</v>
      </c>
      <c r="U105" s="3">
        <f t="shared" si="1"/>
        <v>36.849999999999994</v>
      </c>
    </row>
    <row r="106" spans="1:21" x14ac:dyDescent="0.25">
      <c r="A106" t="s">
        <v>21</v>
      </c>
      <c r="B106" s="2">
        <v>43921</v>
      </c>
      <c r="C106" s="3"/>
      <c r="D106" s="3"/>
      <c r="E106" s="3"/>
      <c r="F106" s="3"/>
      <c r="G106">
        <v>232202</v>
      </c>
      <c r="H106" t="s">
        <v>425</v>
      </c>
      <c r="I106" t="s">
        <v>186</v>
      </c>
      <c r="J106" t="s">
        <v>426</v>
      </c>
      <c r="K106" t="s">
        <v>25</v>
      </c>
      <c r="L106" t="s">
        <v>385</v>
      </c>
      <c r="M106" t="s">
        <v>416</v>
      </c>
      <c r="N106">
        <v>11112097</v>
      </c>
      <c r="O106" t="s">
        <v>364</v>
      </c>
      <c r="P106" s="2">
        <v>43551</v>
      </c>
      <c r="Q106" s="3">
        <v>1000</v>
      </c>
      <c r="R106" s="3" t="s">
        <v>27</v>
      </c>
      <c r="S106" s="4" t="s">
        <v>427</v>
      </c>
      <c r="U106" s="3">
        <f t="shared" si="1"/>
        <v>350</v>
      </c>
    </row>
    <row r="107" spans="1:21" x14ac:dyDescent="0.25">
      <c r="A107" t="s">
        <v>21</v>
      </c>
      <c r="B107" s="2">
        <v>43921</v>
      </c>
      <c r="C107" s="3"/>
      <c r="D107" s="3"/>
      <c r="E107" s="3"/>
      <c r="F107" s="3"/>
      <c r="G107">
        <v>221214</v>
      </c>
      <c r="H107" t="s">
        <v>99</v>
      </c>
      <c r="I107" t="s">
        <v>100</v>
      </c>
      <c r="J107" t="s">
        <v>101</v>
      </c>
      <c r="K107" t="s">
        <v>25</v>
      </c>
      <c r="L107" t="s">
        <v>102</v>
      </c>
      <c r="M107" t="s">
        <v>416</v>
      </c>
      <c r="N107">
        <v>13435024</v>
      </c>
      <c r="O107" t="s">
        <v>417</v>
      </c>
      <c r="P107" s="2">
        <v>43558</v>
      </c>
      <c r="Q107" s="3">
        <v>778.68000000000006</v>
      </c>
      <c r="R107" s="3" t="s">
        <v>27</v>
      </c>
      <c r="U107" s="3">
        <f t="shared" si="1"/>
        <v>239.34000000000003</v>
      </c>
    </row>
    <row r="108" spans="1:21" x14ac:dyDescent="0.25">
      <c r="A108" t="s">
        <v>21</v>
      </c>
      <c r="B108" s="2">
        <v>43921</v>
      </c>
      <c r="C108" s="3"/>
      <c r="D108" s="3"/>
      <c r="E108" s="3"/>
      <c r="F108" s="3"/>
      <c r="G108">
        <v>354020</v>
      </c>
      <c r="H108" t="s">
        <v>43</v>
      </c>
      <c r="I108" t="s">
        <v>33</v>
      </c>
      <c r="J108" t="s">
        <v>61</v>
      </c>
      <c r="K108" t="s">
        <v>25</v>
      </c>
      <c r="L108">
        <v>48212</v>
      </c>
      <c r="M108" t="s">
        <v>416</v>
      </c>
      <c r="N108">
        <v>17823827</v>
      </c>
      <c r="O108" t="s">
        <v>417</v>
      </c>
      <c r="P108" s="2">
        <v>43577</v>
      </c>
      <c r="Q108" s="3">
        <v>300</v>
      </c>
      <c r="R108" s="3" t="s">
        <v>27</v>
      </c>
      <c r="U108" s="3">
        <f t="shared" si="1"/>
        <v>0</v>
      </c>
    </row>
    <row r="109" spans="1:21" x14ac:dyDescent="0.25">
      <c r="A109" t="s">
        <v>21</v>
      </c>
      <c r="B109" s="2">
        <v>43951</v>
      </c>
      <c r="C109" s="3"/>
      <c r="D109" s="3"/>
      <c r="E109" s="3"/>
      <c r="F109" s="3"/>
      <c r="G109">
        <v>362076</v>
      </c>
      <c r="H109" t="s">
        <v>428</v>
      </c>
      <c r="I109" t="s">
        <v>429</v>
      </c>
      <c r="J109" t="s">
        <v>430</v>
      </c>
      <c r="K109" t="s">
        <v>25</v>
      </c>
      <c r="L109" t="s">
        <v>431</v>
      </c>
      <c r="M109" t="s">
        <v>416</v>
      </c>
      <c r="N109">
        <v>19909638</v>
      </c>
      <c r="O109" t="s">
        <v>364</v>
      </c>
      <c r="P109" s="2">
        <v>43586</v>
      </c>
      <c r="Q109" s="3">
        <v>300</v>
      </c>
      <c r="R109" s="3" t="s">
        <v>27</v>
      </c>
      <c r="U109" s="3">
        <f t="shared" si="1"/>
        <v>0</v>
      </c>
    </row>
    <row r="110" spans="1:21" x14ac:dyDescent="0.25">
      <c r="A110" t="s">
        <v>21</v>
      </c>
      <c r="B110" s="2">
        <v>43951</v>
      </c>
      <c r="C110" s="3"/>
      <c r="D110" s="3"/>
      <c r="E110" s="3"/>
      <c r="F110" s="3"/>
      <c r="G110">
        <v>220076</v>
      </c>
      <c r="H110" t="s">
        <v>39</v>
      </c>
      <c r="I110" t="s">
        <v>40</v>
      </c>
      <c r="J110" t="s">
        <v>41</v>
      </c>
      <c r="K110" t="s">
        <v>25</v>
      </c>
      <c r="L110" t="s">
        <v>42</v>
      </c>
      <c r="M110" t="s">
        <v>416</v>
      </c>
      <c r="N110">
        <v>17819681</v>
      </c>
      <c r="O110" t="s">
        <v>417</v>
      </c>
      <c r="P110" s="2">
        <v>43588</v>
      </c>
      <c r="Q110" s="3">
        <v>300</v>
      </c>
      <c r="R110" s="3" t="s">
        <v>27</v>
      </c>
      <c r="U110" s="3">
        <f t="shared" si="1"/>
        <v>0</v>
      </c>
    </row>
    <row r="111" spans="1:21" x14ac:dyDescent="0.25">
      <c r="A111" t="s">
        <v>98</v>
      </c>
      <c r="B111" s="2">
        <v>43861</v>
      </c>
      <c r="C111" s="3"/>
      <c r="D111" s="3"/>
      <c r="E111" s="3"/>
      <c r="F111" s="3"/>
      <c r="G111">
        <v>213284</v>
      </c>
      <c r="H111" t="s">
        <v>411</v>
      </c>
      <c r="I111" t="s">
        <v>412</v>
      </c>
      <c r="J111" t="s">
        <v>413</v>
      </c>
      <c r="K111" t="s">
        <v>25</v>
      </c>
      <c r="L111">
        <v>48212</v>
      </c>
      <c r="N111" s="3"/>
      <c r="O111" t="s">
        <v>364</v>
      </c>
      <c r="P111" s="2">
        <v>43591</v>
      </c>
      <c r="Q111" s="3">
        <v>300</v>
      </c>
      <c r="R111" s="3" t="s">
        <v>27</v>
      </c>
      <c r="S111" s="4" t="s">
        <v>414</v>
      </c>
      <c r="T111" s="4" t="s">
        <v>415</v>
      </c>
      <c r="U111" s="3">
        <f t="shared" si="1"/>
        <v>0</v>
      </c>
    </row>
    <row r="112" spans="1:21" x14ac:dyDescent="0.25">
      <c r="A112" t="s">
        <v>21</v>
      </c>
      <c r="B112" s="2">
        <v>43677</v>
      </c>
      <c r="C112" s="3"/>
      <c r="D112" s="3"/>
      <c r="E112" s="3"/>
      <c r="F112" s="3"/>
      <c r="G112">
        <v>233024</v>
      </c>
      <c r="H112" t="s">
        <v>352</v>
      </c>
      <c r="I112" t="s">
        <v>353</v>
      </c>
      <c r="J112" t="s">
        <v>354</v>
      </c>
      <c r="K112" t="s">
        <v>25</v>
      </c>
      <c r="L112" t="s">
        <v>355</v>
      </c>
      <c r="N112" s="3"/>
      <c r="P112" s="2">
        <v>43592</v>
      </c>
      <c r="Q112" s="3">
        <v>1000</v>
      </c>
      <c r="R112" s="3" t="s">
        <v>27</v>
      </c>
      <c r="S112" t="s">
        <v>314</v>
      </c>
      <c r="T112" t="s">
        <v>348</v>
      </c>
      <c r="U112" s="3">
        <f t="shared" si="1"/>
        <v>350</v>
      </c>
    </row>
    <row r="113" spans="1:21" x14ac:dyDescent="0.25">
      <c r="A113" t="s">
        <v>21</v>
      </c>
      <c r="B113" s="2">
        <v>43951</v>
      </c>
      <c r="C113" s="3"/>
      <c r="D113" s="3"/>
      <c r="E113" s="3"/>
      <c r="F113" s="3"/>
      <c r="G113">
        <v>229084</v>
      </c>
      <c r="H113" t="s">
        <v>432</v>
      </c>
      <c r="I113" t="s">
        <v>433</v>
      </c>
      <c r="J113" t="s">
        <v>434</v>
      </c>
      <c r="K113" t="s">
        <v>25</v>
      </c>
      <c r="L113" t="s">
        <v>322</v>
      </c>
      <c r="M113" t="s">
        <v>435</v>
      </c>
      <c r="N113">
        <v>19907268</v>
      </c>
      <c r="O113" t="s">
        <v>364</v>
      </c>
      <c r="P113" s="2">
        <v>43593</v>
      </c>
      <c r="Q113" s="3">
        <v>300</v>
      </c>
      <c r="R113" s="3" t="s">
        <v>27</v>
      </c>
      <c r="U113" s="3">
        <f t="shared" si="1"/>
        <v>0</v>
      </c>
    </row>
    <row r="114" spans="1:21" x14ac:dyDescent="0.25">
      <c r="A114" t="s">
        <v>21</v>
      </c>
      <c r="B114" s="2">
        <v>43677</v>
      </c>
      <c r="C114" s="3"/>
      <c r="D114" s="3"/>
      <c r="E114" s="3"/>
      <c r="F114" s="3"/>
      <c r="G114">
        <v>227038</v>
      </c>
      <c r="H114" t="s">
        <v>356</v>
      </c>
      <c r="I114" t="s">
        <v>44</v>
      </c>
      <c r="J114" t="s">
        <v>357</v>
      </c>
      <c r="K114" t="s">
        <v>25</v>
      </c>
      <c r="L114" t="s">
        <v>358</v>
      </c>
      <c r="N114" s="3"/>
      <c r="P114" s="2">
        <v>43595</v>
      </c>
      <c r="Q114" s="3">
        <v>397.7</v>
      </c>
      <c r="R114" s="3" t="s">
        <v>27</v>
      </c>
      <c r="S114" t="s">
        <v>314</v>
      </c>
      <c r="T114" t="s">
        <v>348</v>
      </c>
      <c r="U114" s="3">
        <f t="shared" si="1"/>
        <v>48.849999999999994</v>
      </c>
    </row>
    <row r="115" spans="1:21" x14ac:dyDescent="0.25">
      <c r="A115" t="s">
        <v>21</v>
      </c>
      <c r="B115" s="2">
        <v>43951</v>
      </c>
      <c r="C115" s="3"/>
      <c r="D115" s="3"/>
      <c r="E115" s="3"/>
      <c r="F115" s="3"/>
      <c r="G115">
        <v>231156</v>
      </c>
      <c r="H115" t="s">
        <v>260</v>
      </c>
      <c r="I115" t="s">
        <v>261</v>
      </c>
      <c r="J115" t="s">
        <v>262</v>
      </c>
      <c r="K115" t="s">
        <v>25</v>
      </c>
      <c r="L115" t="s">
        <v>60</v>
      </c>
      <c r="M115" t="s">
        <v>416</v>
      </c>
      <c r="N115">
        <v>18842617</v>
      </c>
      <c r="O115" t="s">
        <v>417</v>
      </c>
      <c r="P115" s="2">
        <v>43600</v>
      </c>
      <c r="Q115" s="3">
        <v>300</v>
      </c>
      <c r="R115" s="3" t="s">
        <v>27</v>
      </c>
      <c r="U115" s="3">
        <f t="shared" si="1"/>
        <v>0</v>
      </c>
    </row>
    <row r="116" spans="1:21" x14ac:dyDescent="0.25">
      <c r="A116" t="s">
        <v>21</v>
      </c>
      <c r="B116" s="2">
        <v>43951</v>
      </c>
      <c r="C116" s="3"/>
      <c r="D116" s="3"/>
      <c r="E116" s="3"/>
      <c r="F116" s="3"/>
      <c r="G116">
        <v>371090</v>
      </c>
      <c r="H116" t="s">
        <v>43</v>
      </c>
      <c r="I116" t="s">
        <v>44</v>
      </c>
      <c r="J116" t="s">
        <v>45</v>
      </c>
      <c r="K116" t="s">
        <v>46</v>
      </c>
      <c r="L116">
        <v>48212</v>
      </c>
      <c r="M116" t="s">
        <v>416</v>
      </c>
      <c r="N116">
        <v>17819498</v>
      </c>
      <c r="O116" t="s">
        <v>417</v>
      </c>
      <c r="P116" s="2">
        <v>43608</v>
      </c>
      <c r="Q116" s="3">
        <v>300</v>
      </c>
      <c r="R116" s="3" t="s">
        <v>27</v>
      </c>
      <c r="U116" s="3">
        <f t="shared" si="1"/>
        <v>0</v>
      </c>
    </row>
    <row r="117" spans="1:21" x14ac:dyDescent="0.25">
      <c r="A117" t="s">
        <v>139</v>
      </c>
      <c r="B117" s="2">
        <v>43738</v>
      </c>
      <c r="C117" s="3"/>
      <c r="D117" s="3"/>
      <c r="E117" s="3"/>
      <c r="F117" s="3"/>
      <c r="G117">
        <v>353038</v>
      </c>
      <c r="H117" t="s">
        <v>378</v>
      </c>
      <c r="I117" t="s">
        <v>379</v>
      </c>
      <c r="J117" t="s">
        <v>380</v>
      </c>
      <c r="K117" t="s">
        <v>25</v>
      </c>
      <c r="L117" t="s">
        <v>381</v>
      </c>
      <c r="N117" s="3"/>
      <c r="O117" t="s">
        <v>364</v>
      </c>
      <c r="P117" s="2">
        <v>43621</v>
      </c>
      <c r="Q117" s="3">
        <v>1000</v>
      </c>
      <c r="R117" s="3" t="s">
        <v>27</v>
      </c>
      <c r="S117" t="s">
        <v>314</v>
      </c>
      <c r="U117" s="3">
        <f t="shared" si="1"/>
        <v>350</v>
      </c>
    </row>
    <row r="118" spans="1:21" x14ac:dyDescent="0.25">
      <c r="A118" t="s">
        <v>21</v>
      </c>
      <c r="B118" s="2">
        <v>43982</v>
      </c>
      <c r="C118" s="3"/>
      <c r="D118" s="3"/>
      <c r="E118" s="3"/>
      <c r="F118" s="3">
        <v>505.18</v>
      </c>
      <c r="G118">
        <v>232012</v>
      </c>
      <c r="H118" t="s">
        <v>436</v>
      </c>
      <c r="I118" t="s">
        <v>437</v>
      </c>
      <c r="J118" t="s">
        <v>438</v>
      </c>
      <c r="K118" t="s">
        <v>25</v>
      </c>
      <c r="L118" t="s">
        <v>439</v>
      </c>
      <c r="M118" t="s">
        <v>435</v>
      </c>
      <c r="N118">
        <v>19914766</v>
      </c>
      <c r="O118" t="s">
        <v>364</v>
      </c>
      <c r="P118" s="2">
        <v>43622</v>
      </c>
      <c r="Q118" s="3">
        <v>530.17999999999995</v>
      </c>
      <c r="R118" s="3" t="s">
        <v>27</v>
      </c>
      <c r="S118" t="s">
        <v>440</v>
      </c>
      <c r="U118" s="3">
        <f t="shared" si="1"/>
        <v>115.08999999999997</v>
      </c>
    </row>
    <row r="119" spans="1:21" x14ac:dyDescent="0.25">
      <c r="A119" t="s">
        <v>21</v>
      </c>
      <c r="B119" s="2">
        <v>43982</v>
      </c>
      <c r="C119" s="3"/>
      <c r="D119" s="3"/>
      <c r="E119" s="3"/>
      <c r="F119" s="3">
        <v>412.42</v>
      </c>
      <c r="G119">
        <v>238088</v>
      </c>
      <c r="H119" t="s">
        <v>441</v>
      </c>
      <c r="I119" t="s">
        <v>442</v>
      </c>
      <c r="J119" t="s">
        <v>443</v>
      </c>
      <c r="K119" t="s">
        <v>25</v>
      </c>
      <c r="L119" t="s">
        <v>201</v>
      </c>
      <c r="M119" t="s">
        <v>416</v>
      </c>
      <c r="N119">
        <v>19915053</v>
      </c>
      <c r="O119" t="s">
        <v>364</v>
      </c>
      <c r="P119" s="2">
        <v>43626</v>
      </c>
      <c r="Q119" s="3">
        <v>412.42</v>
      </c>
      <c r="R119" s="3" t="s">
        <v>27</v>
      </c>
      <c r="U119" s="3">
        <f t="shared" si="1"/>
        <v>56.210000000000008</v>
      </c>
    </row>
    <row r="120" spans="1:21" x14ac:dyDescent="0.25">
      <c r="A120" t="s">
        <v>21</v>
      </c>
      <c r="B120" s="2">
        <v>43677</v>
      </c>
      <c r="C120" s="3"/>
      <c r="D120" s="3"/>
      <c r="E120" s="3"/>
      <c r="F120" s="3"/>
      <c r="G120">
        <v>233242</v>
      </c>
      <c r="H120" t="s">
        <v>273</v>
      </c>
      <c r="I120" t="s">
        <v>359</v>
      </c>
      <c r="J120" t="s">
        <v>360</v>
      </c>
      <c r="K120" t="s">
        <v>25</v>
      </c>
      <c r="L120">
        <v>48212</v>
      </c>
      <c r="N120" s="3"/>
      <c r="P120" s="2">
        <v>43635</v>
      </c>
      <c r="Q120" s="3">
        <v>967.4</v>
      </c>
      <c r="R120" s="3" t="s">
        <v>27</v>
      </c>
      <c r="S120" t="s">
        <v>314</v>
      </c>
      <c r="T120" t="s">
        <v>348</v>
      </c>
      <c r="U120" s="3">
        <f t="shared" si="1"/>
        <v>333.7</v>
      </c>
    </row>
    <row r="121" spans="1:21" x14ac:dyDescent="0.25">
      <c r="A121" t="s">
        <v>21</v>
      </c>
      <c r="B121" s="2">
        <v>43982</v>
      </c>
      <c r="C121" s="3"/>
      <c r="D121" s="3"/>
      <c r="E121" s="3"/>
      <c r="F121" s="3">
        <v>300</v>
      </c>
      <c r="G121">
        <v>223092</v>
      </c>
      <c r="H121" t="s">
        <v>51</v>
      </c>
      <c r="I121" t="s">
        <v>444</v>
      </c>
      <c r="J121" t="s">
        <v>445</v>
      </c>
      <c r="K121" t="s">
        <v>25</v>
      </c>
      <c r="L121" t="s">
        <v>301</v>
      </c>
      <c r="M121" t="s">
        <v>416</v>
      </c>
      <c r="N121">
        <v>19917111</v>
      </c>
      <c r="O121" t="s">
        <v>364</v>
      </c>
      <c r="P121" s="2">
        <v>43641</v>
      </c>
      <c r="Q121" s="3">
        <v>300</v>
      </c>
      <c r="R121" s="3" t="s">
        <v>27</v>
      </c>
      <c r="U121" s="3">
        <f t="shared" si="1"/>
        <v>0</v>
      </c>
    </row>
    <row r="122" spans="1:21" x14ac:dyDescent="0.25">
      <c r="A122" t="s">
        <v>21</v>
      </c>
      <c r="B122" s="2">
        <v>44012</v>
      </c>
      <c r="C122" s="3">
        <v>0</v>
      </c>
      <c r="D122" s="3">
        <v>300</v>
      </c>
      <c r="E122" s="3">
        <v>0</v>
      </c>
      <c r="F122" s="3">
        <v>300</v>
      </c>
      <c r="G122">
        <v>231172</v>
      </c>
      <c r="H122" t="s">
        <v>57</v>
      </c>
      <c r="I122" t="s">
        <v>58</v>
      </c>
      <c r="J122" t="s">
        <v>59</v>
      </c>
      <c r="K122" t="s">
        <v>25</v>
      </c>
      <c r="L122" t="s">
        <v>60</v>
      </c>
      <c r="M122" t="s">
        <v>416</v>
      </c>
      <c r="N122">
        <v>17822954</v>
      </c>
      <c r="O122" t="s">
        <v>417</v>
      </c>
      <c r="P122" s="2">
        <v>43658</v>
      </c>
      <c r="Q122" s="3">
        <v>300</v>
      </c>
      <c r="R122" s="3" t="s">
        <v>27</v>
      </c>
      <c r="U122" s="3">
        <f t="shared" si="1"/>
        <v>0</v>
      </c>
    </row>
    <row r="123" spans="1:21" x14ac:dyDescent="0.25">
      <c r="A123" t="s">
        <v>21</v>
      </c>
      <c r="B123" s="2">
        <v>44012</v>
      </c>
      <c r="C123" s="3">
        <v>110.11</v>
      </c>
      <c r="D123" s="3">
        <v>275</v>
      </c>
      <c r="E123" s="3">
        <v>110.11</v>
      </c>
      <c r="F123" s="3">
        <v>495.22</v>
      </c>
      <c r="G123">
        <v>213170</v>
      </c>
      <c r="H123" t="s">
        <v>446</v>
      </c>
      <c r="I123" t="s">
        <v>447</v>
      </c>
      <c r="J123" t="s">
        <v>448</v>
      </c>
      <c r="K123" t="s">
        <v>25</v>
      </c>
      <c r="L123" t="s">
        <v>449</v>
      </c>
      <c r="M123" t="s">
        <v>416</v>
      </c>
      <c r="N123">
        <v>19920389</v>
      </c>
      <c r="O123" t="s">
        <v>364</v>
      </c>
      <c r="P123" s="2">
        <v>43663</v>
      </c>
      <c r="Q123" s="3">
        <v>520.22</v>
      </c>
      <c r="R123" s="3" t="s">
        <v>27</v>
      </c>
      <c r="S123" t="s">
        <v>450</v>
      </c>
      <c r="U123" s="3">
        <f t="shared" si="1"/>
        <v>110.11000000000001</v>
      </c>
    </row>
    <row r="124" spans="1:21" x14ac:dyDescent="0.25">
      <c r="A124" t="s">
        <v>21</v>
      </c>
      <c r="B124" s="2">
        <v>44012</v>
      </c>
      <c r="C124" s="3"/>
      <c r="D124" s="3"/>
      <c r="E124" s="3"/>
      <c r="F124" s="3">
        <v>433.06</v>
      </c>
      <c r="G124">
        <v>219066</v>
      </c>
      <c r="H124" t="s">
        <v>451</v>
      </c>
      <c r="I124" t="s">
        <v>387</v>
      </c>
      <c r="J124" t="s">
        <v>452</v>
      </c>
      <c r="K124" t="s">
        <v>25</v>
      </c>
      <c r="L124">
        <v>48212</v>
      </c>
      <c r="M124" t="s">
        <v>435</v>
      </c>
      <c r="N124">
        <v>19920908</v>
      </c>
      <c r="O124" t="s">
        <v>364</v>
      </c>
      <c r="P124" s="2">
        <v>43668</v>
      </c>
      <c r="Q124" s="3">
        <v>566.12</v>
      </c>
      <c r="R124" s="3" t="s">
        <v>27</v>
      </c>
      <c r="U124" s="3">
        <f t="shared" si="1"/>
        <v>133.06</v>
      </c>
    </row>
    <row r="125" spans="1:21" x14ac:dyDescent="0.25">
      <c r="A125" t="s">
        <v>21</v>
      </c>
      <c r="B125" s="2">
        <v>44012</v>
      </c>
      <c r="C125" s="3"/>
      <c r="D125" s="3"/>
      <c r="E125" s="3"/>
      <c r="F125" s="3">
        <v>300</v>
      </c>
      <c r="G125">
        <v>220118</v>
      </c>
      <c r="H125" t="s">
        <v>51</v>
      </c>
      <c r="I125" t="s">
        <v>40</v>
      </c>
      <c r="J125" t="s">
        <v>52</v>
      </c>
      <c r="K125" t="s">
        <v>25</v>
      </c>
      <c r="L125">
        <v>48212</v>
      </c>
      <c r="M125" t="s">
        <v>416</v>
      </c>
      <c r="N125">
        <v>17821651</v>
      </c>
      <c r="O125" t="s">
        <v>417</v>
      </c>
      <c r="P125" s="2">
        <v>43669</v>
      </c>
      <c r="Q125" s="3">
        <v>300</v>
      </c>
      <c r="R125" s="3" t="s">
        <v>27</v>
      </c>
      <c r="U125" s="3">
        <f t="shared" si="1"/>
        <v>0</v>
      </c>
    </row>
    <row r="126" spans="1:21" x14ac:dyDescent="0.25">
      <c r="A126" t="s">
        <v>21</v>
      </c>
      <c r="B126" s="2">
        <v>44043</v>
      </c>
      <c r="C126" s="3">
        <v>230.21</v>
      </c>
      <c r="D126" s="3">
        <v>300</v>
      </c>
      <c r="E126" s="3">
        <v>0</v>
      </c>
      <c r="F126" s="3">
        <f>SUM(C126:E126)</f>
        <v>530.21</v>
      </c>
      <c r="G126">
        <v>364102</v>
      </c>
      <c r="H126" t="s">
        <v>127</v>
      </c>
      <c r="I126" t="s">
        <v>44</v>
      </c>
      <c r="J126" t="s">
        <v>128</v>
      </c>
      <c r="K126" t="s">
        <v>25</v>
      </c>
      <c r="L126">
        <v>48212</v>
      </c>
      <c r="M126" t="s">
        <v>435</v>
      </c>
      <c r="N126">
        <v>16677231</v>
      </c>
      <c r="O126" t="s">
        <v>417</v>
      </c>
      <c r="P126" s="2">
        <v>43683</v>
      </c>
      <c r="Q126" s="3">
        <v>760.42000000000007</v>
      </c>
      <c r="R126" s="3" t="s">
        <v>27</v>
      </c>
      <c r="U126" s="3">
        <f t="shared" si="1"/>
        <v>230.21000000000004</v>
      </c>
    </row>
    <row r="127" spans="1:21" x14ac:dyDescent="0.25">
      <c r="A127" t="s">
        <v>98</v>
      </c>
      <c r="B127" s="2">
        <v>44012</v>
      </c>
      <c r="C127" s="3"/>
      <c r="D127" s="3"/>
      <c r="E127" s="3"/>
      <c r="F127" s="3">
        <v>269.70999999999998</v>
      </c>
      <c r="G127">
        <v>225004</v>
      </c>
      <c r="H127" t="s">
        <v>273</v>
      </c>
      <c r="I127" t="s">
        <v>274</v>
      </c>
      <c r="J127" t="s">
        <v>275</v>
      </c>
      <c r="K127" t="s">
        <v>25</v>
      </c>
      <c r="L127" t="s">
        <v>276</v>
      </c>
      <c r="M127" t="s">
        <v>416</v>
      </c>
      <c r="N127">
        <v>18848821</v>
      </c>
      <c r="O127" t="s">
        <v>417</v>
      </c>
      <c r="P127" s="2">
        <v>43686</v>
      </c>
      <c r="Q127" s="3">
        <v>389.42</v>
      </c>
      <c r="R127" s="3" t="s">
        <v>27</v>
      </c>
      <c r="S127" t="s">
        <v>453</v>
      </c>
      <c r="T127" t="s">
        <v>450</v>
      </c>
      <c r="U127" s="3">
        <f t="shared" si="1"/>
        <v>44.710000000000008</v>
      </c>
    </row>
    <row r="128" spans="1:21" x14ac:dyDescent="0.25">
      <c r="A128" t="s">
        <v>21</v>
      </c>
      <c r="B128" s="2">
        <v>44043</v>
      </c>
      <c r="C128" s="3">
        <v>21.4</v>
      </c>
      <c r="D128" s="3">
        <v>300</v>
      </c>
      <c r="E128" s="3">
        <v>0</v>
      </c>
      <c r="F128" s="3">
        <f t="shared" ref="F128:F141" si="2">SUM(C128:E128)</f>
        <v>321.39999999999998</v>
      </c>
      <c r="G128">
        <v>354120</v>
      </c>
      <c r="H128" t="s">
        <v>235</v>
      </c>
      <c r="I128" t="s">
        <v>236</v>
      </c>
      <c r="J128" t="s">
        <v>237</v>
      </c>
      <c r="K128" t="s">
        <v>25</v>
      </c>
      <c r="L128" t="s">
        <v>238</v>
      </c>
      <c r="M128" t="s">
        <v>416</v>
      </c>
      <c r="N128">
        <v>18841957</v>
      </c>
      <c r="O128" t="s">
        <v>417</v>
      </c>
      <c r="P128" s="2">
        <v>43686</v>
      </c>
      <c r="Q128" s="3">
        <v>342.8</v>
      </c>
      <c r="R128" s="3" t="s">
        <v>27</v>
      </c>
      <c r="U128" s="3">
        <f t="shared" si="1"/>
        <v>21.400000000000006</v>
      </c>
    </row>
    <row r="129" spans="1:21" x14ac:dyDescent="0.25">
      <c r="A129" t="s">
        <v>21</v>
      </c>
      <c r="B129" s="2">
        <v>44043</v>
      </c>
      <c r="C129" s="3">
        <v>0</v>
      </c>
      <c r="D129" s="3">
        <v>300</v>
      </c>
      <c r="E129" s="3">
        <v>0</v>
      </c>
      <c r="F129" s="3">
        <f t="shared" si="2"/>
        <v>300</v>
      </c>
      <c r="G129">
        <v>346016</v>
      </c>
      <c r="H129" t="s">
        <v>463</v>
      </c>
      <c r="I129" t="s">
        <v>464</v>
      </c>
      <c r="J129" t="s">
        <v>465</v>
      </c>
      <c r="K129" t="s">
        <v>25</v>
      </c>
      <c r="L129" t="s">
        <v>466</v>
      </c>
      <c r="M129" t="s">
        <v>416</v>
      </c>
      <c r="N129">
        <v>19924124</v>
      </c>
      <c r="O129" t="s">
        <v>364</v>
      </c>
      <c r="P129" s="2">
        <v>43686</v>
      </c>
      <c r="Q129" s="3">
        <v>300</v>
      </c>
      <c r="R129" s="3" t="s">
        <v>27</v>
      </c>
      <c r="U129" s="3">
        <f t="shared" si="1"/>
        <v>0</v>
      </c>
    </row>
    <row r="130" spans="1:21" x14ac:dyDescent="0.25">
      <c r="A130" t="s">
        <v>21</v>
      </c>
      <c r="B130" s="2">
        <v>44043</v>
      </c>
      <c r="C130" s="3">
        <v>0</v>
      </c>
      <c r="D130" s="3">
        <v>300</v>
      </c>
      <c r="E130" s="3">
        <v>0</v>
      </c>
      <c r="F130" s="3">
        <f t="shared" si="2"/>
        <v>300</v>
      </c>
      <c r="G130">
        <v>350154</v>
      </c>
      <c r="H130" t="s">
        <v>62</v>
      </c>
      <c r="I130" t="s">
        <v>63</v>
      </c>
      <c r="J130" t="s">
        <v>64</v>
      </c>
      <c r="K130" t="s">
        <v>25</v>
      </c>
      <c r="L130" t="s">
        <v>65</v>
      </c>
      <c r="M130" t="s">
        <v>435</v>
      </c>
      <c r="N130">
        <v>18826467</v>
      </c>
      <c r="O130" t="s">
        <v>417</v>
      </c>
      <c r="P130" s="2">
        <v>43686</v>
      </c>
      <c r="Q130" s="3">
        <v>300</v>
      </c>
      <c r="R130" s="3" t="s">
        <v>27</v>
      </c>
      <c r="U130" s="3">
        <f t="shared" ref="U130:U193" si="3">IF(Q130=300,0,(Q130-300)/2)</f>
        <v>0</v>
      </c>
    </row>
    <row r="131" spans="1:21" x14ac:dyDescent="0.25">
      <c r="A131" t="s">
        <v>21</v>
      </c>
      <c r="B131" s="2">
        <v>44043</v>
      </c>
      <c r="C131" s="3">
        <v>0</v>
      </c>
      <c r="D131" s="3">
        <v>300</v>
      </c>
      <c r="E131" s="3">
        <v>0</v>
      </c>
      <c r="F131" s="3">
        <f t="shared" si="2"/>
        <v>300</v>
      </c>
      <c r="G131">
        <v>234166</v>
      </c>
      <c r="H131" t="s">
        <v>253</v>
      </c>
      <c r="I131" t="s">
        <v>36</v>
      </c>
      <c r="J131" t="s">
        <v>254</v>
      </c>
      <c r="K131" t="s">
        <v>25</v>
      </c>
      <c r="L131" t="s">
        <v>255</v>
      </c>
      <c r="M131" t="s">
        <v>416</v>
      </c>
      <c r="N131">
        <v>18841681</v>
      </c>
      <c r="O131" t="s">
        <v>417</v>
      </c>
      <c r="P131" s="2">
        <v>43686</v>
      </c>
      <c r="Q131" s="3">
        <v>300</v>
      </c>
      <c r="R131" s="3" t="s">
        <v>27</v>
      </c>
      <c r="U131" s="3">
        <f t="shared" si="3"/>
        <v>0</v>
      </c>
    </row>
    <row r="132" spans="1:21" x14ac:dyDescent="0.25">
      <c r="A132" t="s">
        <v>21</v>
      </c>
      <c r="B132" s="2">
        <v>44043</v>
      </c>
      <c r="C132" s="3">
        <v>0</v>
      </c>
      <c r="D132" s="3">
        <v>300</v>
      </c>
      <c r="E132" s="3">
        <v>0</v>
      </c>
      <c r="F132" s="3">
        <f t="shared" si="2"/>
        <v>300</v>
      </c>
      <c r="G132">
        <v>369086</v>
      </c>
      <c r="H132" t="s">
        <v>217</v>
      </c>
      <c r="I132" t="s">
        <v>218</v>
      </c>
      <c r="J132" t="s">
        <v>219</v>
      </c>
      <c r="K132" t="s">
        <v>25</v>
      </c>
      <c r="L132">
        <v>48212</v>
      </c>
      <c r="M132" t="s">
        <v>416</v>
      </c>
      <c r="N132">
        <v>12335233</v>
      </c>
      <c r="O132" t="s">
        <v>417</v>
      </c>
      <c r="P132" s="2">
        <v>43686</v>
      </c>
      <c r="Q132" s="3">
        <v>300</v>
      </c>
      <c r="R132" s="3" t="s">
        <v>27</v>
      </c>
      <c r="U132" s="3">
        <f t="shared" si="3"/>
        <v>0</v>
      </c>
    </row>
    <row r="133" spans="1:21" x14ac:dyDescent="0.25">
      <c r="A133" t="s">
        <v>21</v>
      </c>
      <c r="B133" s="2">
        <v>44043</v>
      </c>
      <c r="C133" s="3">
        <v>0</v>
      </c>
      <c r="D133" s="3">
        <v>300</v>
      </c>
      <c r="E133" s="3">
        <v>0</v>
      </c>
      <c r="F133" s="3">
        <f t="shared" si="2"/>
        <v>300</v>
      </c>
      <c r="G133">
        <v>213256</v>
      </c>
      <c r="H133" t="s">
        <v>121</v>
      </c>
      <c r="I133" t="s">
        <v>91</v>
      </c>
      <c r="J133" t="s">
        <v>122</v>
      </c>
      <c r="K133" t="s">
        <v>25</v>
      </c>
      <c r="L133" t="s">
        <v>123</v>
      </c>
      <c r="M133" t="s">
        <v>416</v>
      </c>
      <c r="N133">
        <v>18836080</v>
      </c>
      <c r="O133" t="s">
        <v>417</v>
      </c>
      <c r="P133" s="2">
        <v>43689</v>
      </c>
      <c r="Q133" s="3">
        <v>300</v>
      </c>
      <c r="R133" s="3" t="s">
        <v>27</v>
      </c>
      <c r="U133" s="3">
        <f t="shared" si="3"/>
        <v>0</v>
      </c>
    </row>
    <row r="134" spans="1:21" x14ac:dyDescent="0.25">
      <c r="A134" t="s">
        <v>21</v>
      </c>
      <c r="B134" s="2">
        <v>44043</v>
      </c>
      <c r="C134" s="3">
        <v>0</v>
      </c>
      <c r="D134" s="3">
        <v>300</v>
      </c>
      <c r="E134" s="3">
        <v>0</v>
      </c>
      <c r="F134" s="3">
        <f t="shared" si="2"/>
        <v>300</v>
      </c>
      <c r="G134">
        <v>343124</v>
      </c>
      <c r="H134" t="s">
        <v>53</v>
      </c>
      <c r="I134" t="s">
        <v>54</v>
      </c>
      <c r="J134" t="s">
        <v>55</v>
      </c>
      <c r="K134" t="s">
        <v>25</v>
      </c>
      <c r="L134" t="s">
        <v>56</v>
      </c>
      <c r="M134" t="s">
        <v>416</v>
      </c>
      <c r="N134">
        <v>17823106</v>
      </c>
      <c r="O134" t="s">
        <v>417</v>
      </c>
      <c r="P134" s="2">
        <v>43689</v>
      </c>
      <c r="Q134" s="3">
        <v>300</v>
      </c>
      <c r="R134" s="3" t="s">
        <v>27</v>
      </c>
      <c r="U134" s="3">
        <f t="shared" si="3"/>
        <v>0</v>
      </c>
    </row>
    <row r="135" spans="1:21" x14ac:dyDescent="0.25">
      <c r="A135" t="s">
        <v>21</v>
      </c>
      <c r="B135" s="2">
        <v>44043</v>
      </c>
      <c r="C135" s="3">
        <v>13.13</v>
      </c>
      <c r="D135" s="3">
        <v>300</v>
      </c>
      <c r="E135" s="3">
        <v>13.13</v>
      </c>
      <c r="F135" s="3">
        <f t="shared" si="2"/>
        <v>326.26</v>
      </c>
      <c r="G135">
        <v>221062</v>
      </c>
      <c r="H135" t="s">
        <v>214</v>
      </c>
      <c r="I135" t="s">
        <v>215</v>
      </c>
      <c r="J135" t="s">
        <v>216</v>
      </c>
      <c r="K135" t="s">
        <v>25</v>
      </c>
      <c r="L135" t="s">
        <v>192</v>
      </c>
      <c r="M135" t="s">
        <v>416</v>
      </c>
      <c r="N135">
        <v>18840702</v>
      </c>
      <c r="O135" t="s">
        <v>417</v>
      </c>
      <c r="P135" s="2">
        <v>43692</v>
      </c>
      <c r="Q135" s="3">
        <v>326.26</v>
      </c>
      <c r="R135" s="3" t="s">
        <v>27</v>
      </c>
      <c r="U135" s="3">
        <f t="shared" si="3"/>
        <v>13.129999999999995</v>
      </c>
    </row>
    <row r="136" spans="1:21" x14ac:dyDescent="0.25">
      <c r="A136" t="s">
        <v>21</v>
      </c>
      <c r="B136" s="2">
        <v>44043</v>
      </c>
      <c r="C136" s="3">
        <v>12.63</v>
      </c>
      <c r="D136" s="3">
        <v>300</v>
      </c>
      <c r="E136" s="3">
        <v>12.63</v>
      </c>
      <c r="F136" s="3">
        <f t="shared" si="2"/>
        <v>325.26</v>
      </c>
      <c r="G136">
        <v>343029</v>
      </c>
      <c r="H136" t="s">
        <v>112</v>
      </c>
      <c r="I136" t="s">
        <v>113</v>
      </c>
      <c r="J136" t="s">
        <v>114</v>
      </c>
      <c r="K136" t="s">
        <v>25</v>
      </c>
      <c r="L136" t="s">
        <v>115</v>
      </c>
      <c r="M136" t="s">
        <v>416</v>
      </c>
      <c r="N136">
        <v>18832652</v>
      </c>
      <c r="O136" t="s">
        <v>417</v>
      </c>
      <c r="P136" s="2">
        <v>43692</v>
      </c>
      <c r="Q136" s="3">
        <v>325.26</v>
      </c>
      <c r="R136" s="3" t="s">
        <v>27</v>
      </c>
      <c r="U136" s="3">
        <f t="shared" si="3"/>
        <v>12.629999999999995</v>
      </c>
    </row>
    <row r="137" spans="1:21" x14ac:dyDescent="0.25">
      <c r="A137" t="s">
        <v>21</v>
      </c>
      <c r="B137" s="2">
        <v>44043</v>
      </c>
      <c r="C137" s="3">
        <v>0</v>
      </c>
      <c r="D137" s="3">
        <v>300</v>
      </c>
      <c r="E137" s="3">
        <v>0</v>
      </c>
      <c r="F137" s="3">
        <f t="shared" si="2"/>
        <v>300</v>
      </c>
      <c r="G137">
        <v>355202</v>
      </c>
      <c r="H137" t="s">
        <v>256</v>
      </c>
      <c r="I137" t="s">
        <v>257</v>
      </c>
      <c r="J137" t="s">
        <v>258</v>
      </c>
      <c r="K137" t="s">
        <v>25</v>
      </c>
      <c r="L137" t="s">
        <v>259</v>
      </c>
      <c r="M137" t="s">
        <v>416</v>
      </c>
      <c r="N137">
        <v>18843608</v>
      </c>
      <c r="O137" t="s">
        <v>417</v>
      </c>
      <c r="P137" s="2">
        <v>43692</v>
      </c>
      <c r="Q137" s="3">
        <v>300</v>
      </c>
      <c r="R137" s="3" t="s">
        <v>27</v>
      </c>
      <c r="U137" s="3">
        <f t="shared" si="3"/>
        <v>0</v>
      </c>
    </row>
    <row r="138" spans="1:21" x14ac:dyDescent="0.25">
      <c r="A138" t="s">
        <v>21</v>
      </c>
      <c r="B138" s="2">
        <v>44043</v>
      </c>
      <c r="C138" s="3">
        <v>0</v>
      </c>
      <c r="D138" s="3">
        <v>300</v>
      </c>
      <c r="E138" s="3">
        <v>0</v>
      </c>
      <c r="F138" s="3">
        <f t="shared" si="2"/>
        <v>300</v>
      </c>
      <c r="G138">
        <v>221042</v>
      </c>
      <c r="H138" t="s">
        <v>266</v>
      </c>
      <c r="I138" t="s">
        <v>267</v>
      </c>
      <c r="J138" t="s">
        <v>268</v>
      </c>
      <c r="K138" t="s">
        <v>25</v>
      </c>
      <c r="L138">
        <v>48212</v>
      </c>
      <c r="M138" t="s">
        <v>416</v>
      </c>
      <c r="N138">
        <v>11183040</v>
      </c>
      <c r="O138" t="s">
        <v>417</v>
      </c>
      <c r="P138" s="2">
        <v>43696</v>
      </c>
      <c r="Q138" s="3">
        <v>300</v>
      </c>
      <c r="R138" s="3" t="s">
        <v>27</v>
      </c>
      <c r="U138" s="3">
        <f t="shared" si="3"/>
        <v>0</v>
      </c>
    </row>
    <row r="139" spans="1:21" x14ac:dyDescent="0.25">
      <c r="A139" t="s">
        <v>21</v>
      </c>
      <c r="B139" s="2">
        <v>44043</v>
      </c>
      <c r="C139" s="3">
        <v>0</v>
      </c>
      <c r="D139" s="3">
        <v>300</v>
      </c>
      <c r="E139" s="3">
        <v>0</v>
      </c>
      <c r="F139" s="3">
        <f t="shared" si="2"/>
        <v>300</v>
      </c>
      <c r="G139">
        <v>341032</v>
      </c>
      <c r="H139" t="s">
        <v>290</v>
      </c>
      <c r="I139" t="s">
        <v>291</v>
      </c>
      <c r="J139" t="s">
        <v>292</v>
      </c>
      <c r="K139" t="s">
        <v>25</v>
      </c>
      <c r="L139" t="s">
        <v>293</v>
      </c>
      <c r="M139" t="s">
        <v>435</v>
      </c>
      <c r="N139">
        <v>18850482</v>
      </c>
      <c r="O139" t="s">
        <v>417</v>
      </c>
      <c r="P139" s="2">
        <v>43700</v>
      </c>
      <c r="Q139" s="3">
        <v>300</v>
      </c>
      <c r="R139" s="3" t="s">
        <v>27</v>
      </c>
      <c r="U139" s="3">
        <f t="shared" si="3"/>
        <v>0</v>
      </c>
    </row>
    <row r="140" spans="1:21" x14ac:dyDescent="0.25">
      <c r="A140" t="s">
        <v>21</v>
      </c>
      <c r="B140" s="2">
        <v>44043</v>
      </c>
      <c r="C140" s="3">
        <v>0</v>
      </c>
      <c r="D140" s="3">
        <v>300</v>
      </c>
      <c r="E140" s="3">
        <v>0</v>
      </c>
      <c r="F140" s="3">
        <f t="shared" si="2"/>
        <v>300</v>
      </c>
      <c r="G140">
        <v>358102</v>
      </c>
      <c r="H140" t="s">
        <v>467</v>
      </c>
      <c r="I140" t="s">
        <v>468</v>
      </c>
      <c r="J140" t="s">
        <v>469</v>
      </c>
      <c r="K140" t="s">
        <v>25</v>
      </c>
      <c r="L140" t="s">
        <v>470</v>
      </c>
      <c r="M140" t="s">
        <v>416</v>
      </c>
      <c r="N140">
        <v>19926488</v>
      </c>
      <c r="O140" t="s">
        <v>364</v>
      </c>
      <c r="P140" s="2">
        <v>43700</v>
      </c>
      <c r="Q140" s="3">
        <v>300</v>
      </c>
      <c r="R140" s="3" t="s">
        <v>27</v>
      </c>
      <c r="U140" s="3">
        <f t="shared" si="3"/>
        <v>0</v>
      </c>
    </row>
    <row r="141" spans="1:21" x14ac:dyDescent="0.25">
      <c r="A141" t="s">
        <v>21</v>
      </c>
      <c r="B141" s="2">
        <v>44043</v>
      </c>
      <c r="C141" s="3">
        <v>0</v>
      </c>
      <c r="D141" s="3">
        <v>275</v>
      </c>
      <c r="E141" s="3">
        <v>0</v>
      </c>
      <c r="F141" s="3">
        <f t="shared" si="2"/>
        <v>275</v>
      </c>
      <c r="G141">
        <v>365026</v>
      </c>
      <c r="H141" t="s">
        <v>471</v>
      </c>
      <c r="I141" t="s">
        <v>472</v>
      </c>
      <c r="J141" t="s">
        <v>473</v>
      </c>
      <c r="K141" t="s">
        <v>25</v>
      </c>
      <c r="L141" t="s">
        <v>474</v>
      </c>
      <c r="M141" t="s">
        <v>416</v>
      </c>
      <c r="N141">
        <v>19927762</v>
      </c>
      <c r="O141" t="s">
        <v>364</v>
      </c>
      <c r="P141" s="2">
        <v>43707</v>
      </c>
      <c r="Q141" s="3">
        <v>300</v>
      </c>
      <c r="R141" s="3" t="s">
        <v>27</v>
      </c>
      <c r="S141" t="s">
        <v>450</v>
      </c>
      <c r="U141" s="3">
        <f t="shared" si="3"/>
        <v>0</v>
      </c>
    </row>
    <row r="142" spans="1:21" x14ac:dyDescent="0.25">
      <c r="A142" t="s">
        <v>21</v>
      </c>
      <c r="B142" s="2">
        <v>43921</v>
      </c>
      <c r="C142" s="3"/>
      <c r="D142" s="3"/>
      <c r="E142" s="3"/>
      <c r="F142" s="3"/>
      <c r="G142">
        <v>355095</v>
      </c>
      <c r="H142" t="s">
        <v>133</v>
      </c>
      <c r="I142" t="s">
        <v>134</v>
      </c>
      <c r="J142" t="s">
        <v>135</v>
      </c>
      <c r="K142" t="s">
        <v>25</v>
      </c>
      <c r="L142" t="s">
        <v>136</v>
      </c>
      <c r="M142" t="s">
        <v>416</v>
      </c>
      <c r="N142">
        <v>17823061</v>
      </c>
      <c r="O142" t="s">
        <v>417</v>
      </c>
      <c r="P142" s="2">
        <v>43718</v>
      </c>
      <c r="Q142" s="3">
        <v>490.3</v>
      </c>
      <c r="R142" s="3" t="s">
        <v>27</v>
      </c>
      <c r="U142" s="3">
        <f t="shared" si="3"/>
        <v>95.15</v>
      </c>
    </row>
    <row r="143" spans="1:21" x14ac:dyDescent="0.25">
      <c r="A143" t="s">
        <v>21</v>
      </c>
      <c r="B143" s="2">
        <v>44074</v>
      </c>
      <c r="C143" s="3">
        <v>95.15</v>
      </c>
      <c r="D143" s="3">
        <v>300</v>
      </c>
      <c r="E143" s="3">
        <v>95.15</v>
      </c>
      <c r="F143" s="3">
        <f t="shared" ref="F143:F152" si="4">SUM(C143:E143)</f>
        <v>490.29999999999995</v>
      </c>
      <c r="G143">
        <v>355095</v>
      </c>
      <c r="H143" t="s">
        <v>133</v>
      </c>
      <c r="I143" t="s">
        <v>134</v>
      </c>
      <c r="J143" t="s">
        <v>135</v>
      </c>
      <c r="K143" t="s">
        <v>25</v>
      </c>
      <c r="L143" t="s">
        <v>136</v>
      </c>
      <c r="M143" t="s">
        <v>416</v>
      </c>
      <c r="N143">
        <v>17823061</v>
      </c>
      <c r="O143" t="s">
        <v>417</v>
      </c>
      <c r="P143" s="2">
        <v>43718</v>
      </c>
      <c r="Q143" s="3">
        <v>490.3</v>
      </c>
      <c r="R143" s="3" t="s">
        <v>27</v>
      </c>
      <c r="U143" s="3">
        <f t="shared" si="3"/>
        <v>95.15</v>
      </c>
    </row>
    <row r="144" spans="1:21" x14ac:dyDescent="0.25">
      <c r="A144" t="s">
        <v>21</v>
      </c>
      <c r="B144" s="2">
        <v>44074</v>
      </c>
      <c r="C144" s="3">
        <v>0</v>
      </c>
      <c r="D144" s="3">
        <v>300</v>
      </c>
      <c r="E144" s="3">
        <v>0</v>
      </c>
      <c r="F144" s="3">
        <f t="shared" si="4"/>
        <v>300</v>
      </c>
      <c r="G144">
        <v>215056</v>
      </c>
      <c r="H144" t="s">
        <v>482</v>
      </c>
      <c r="I144" t="s">
        <v>483</v>
      </c>
      <c r="J144" t="s">
        <v>484</v>
      </c>
      <c r="K144" t="s">
        <v>25</v>
      </c>
      <c r="L144" t="s">
        <v>485</v>
      </c>
      <c r="M144" t="s">
        <v>416</v>
      </c>
      <c r="N144">
        <v>19929350</v>
      </c>
      <c r="O144" t="s">
        <v>364</v>
      </c>
      <c r="P144" s="2">
        <v>43719</v>
      </c>
      <c r="Q144" s="3">
        <v>300</v>
      </c>
      <c r="R144" s="3" t="s">
        <v>27</v>
      </c>
      <c r="U144" s="3">
        <f t="shared" si="3"/>
        <v>0</v>
      </c>
    </row>
    <row r="145" spans="1:21" x14ac:dyDescent="0.25">
      <c r="A145" t="s">
        <v>21</v>
      </c>
      <c r="B145" s="2">
        <v>44074</v>
      </c>
      <c r="C145" s="3">
        <v>0</v>
      </c>
      <c r="D145" s="3">
        <v>300</v>
      </c>
      <c r="E145" s="3">
        <v>0</v>
      </c>
      <c r="F145" s="3">
        <f t="shared" si="4"/>
        <v>300</v>
      </c>
      <c r="G145">
        <v>352022</v>
      </c>
      <c r="H145" t="s">
        <v>86</v>
      </c>
      <c r="I145" t="s">
        <v>87</v>
      </c>
      <c r="J145" t="s">
        <v>88</v>
      </c>
      <c r="K145" t="s">
        <v>25</v>
      </c>
      <c r="L145" t="s">
        <v>89</v>
      </c>
      <c r="M145" t="s">
        <v>416</v>
      </c>
      <c r="N145">
        <v>18829653</v>
      </c>
      <c r="O145" t="s">
        <v>417</v>
      </c>
      <c r="P145" s="2">
        <v>43728</v>
      </c>
      <c r="Q145" s="3">
        <v>300</v>
      </c>
      <c r="R145" s="3" t="s">
        <v>27</v>
      </c>
      <c r="U145" s="3">
        <f t="shared" si="3"/>
        <v>0</v>
      </c>
    </row>
    <row r="146" spans="1:21" x14ac:dyDescent="0.25">
      <c r="A146" t="s">
        <v>21</v>
      </c>
      <c r="B146" s="2">
        <v>44074</v>
      </c>
      <c r="C146" s="3">
        <v>0</v>
      </c>
      <c r="D146" s="3">
        <v>300</v>
      </c>
      <c r="E146" s="3">
        <v>0</v>
      </c>
      <c r="F146" s="3">
        <f t="shared" si="4"/>
        <v>300</v>
      </c>
      <c r="G146">
        <v>221060</v>
      </c>
      <c r="H146" t="s">
        <v>189</v>
      </c>
      <c r="I146" t="s">
        <v>190</v>
      </c>
      <c r="J146" t="s">
        <v>191</v>
      </c>
      <c r="K146" t="s">
        <v>25</v>
      </c>
      <c r="L146" t="s">
        <v>192</v>
      </c>
      <c r="M146" t="s">
        <v>416</v>
      </c>
      <c r="N146">
        <v>18832946</v>
      </c>
      <c r="O146" t="s">
        <v>417</v>
      </c>
      <c r="P146" s="2">
        <v>43728</v>
      </c>
      <c r="Q146" s="3">
        <v>300</v>
      </c>
      <c r="R146" s="3" t="s">
        <v>27</v>
      </c>
      <c r="U146" s="3">
        <f t="shared" si="3"/>
        <v>0</v>
      </c>
    </row>
    <row r="147" spans="1:21" x14ac:dyDescent="0.25">
      <c r="A147" t="s">
        <v>21</v>
      </c>
      <c r="B147" s="2">
        <v>44074</v>
      </c>
      <c r="C147" s="3">
        <v>0</v>
      </c>
      <c r="D147" s="3">
        <v>300</v>
      </c>
      <c r="E147" s="3">
        <v>0</v>
      </c>
      <c r="F147" s="3">
        <f t="shared" si="4"/>
        <v>300</v>
      </c>
      <c r="G147">
        <v>346012</v>
      </c>
      <c r="H147" t="s">
        <v>486</v>
      </c>
      <c r="I147" t="s">
        <v>487</v>
      </c>
      <c r="J147" t="s">
        <v>488</v>
      </c>
      <c r="K147" t="s">
        <v>25</v>
      </c>
      <c r="L147" t="s">
        <v>466</v>
      </c>
      <c r="M147" t="s">
        <v>416</v>
      </c>
      <c r="N147">
        <v>19931930</v>
      </c>
      <c r="O147" t="s">
        <v>364</v>
      </c>
      <c r="P147" s="2">
        <v>43733</v>
      </c>
      <c r="Q147" s="3">
        <v>300</v>
      </c>
      <c r="R147" s="3" t="s">
        <v>27</v>
      </c>
      <c r="U147" s="3">
        <f t="shared" si="3"/>
        <v>0</v>
      </c>
    </row>
    <row r="148" spans="1:21" x14ac:dyDescent="0.25">
      <c r="A148" t="s">
        <v>21</v>
      </c>
      <c r="B148" s="2">
        <v>44165</v>
      </c>
      <c r="C148" s="3">
        <v>0</v>
      </c>
      <c r="D148" s="3">
        <v>275</v>
      </c>
      <c r="E148" s="3">
        <v>0</v>
      </c>
      <c r="F148" s="3">
        <f t="shared" si="4"/>
        <v>275</v>
      </c>
      <c r="G148">
        <v>238084</v>
      </c>
      <c r="H148" t="s">
        <v>446</v>
      </c>
      <c r="I148" t="s">
        <v>499</v>
      </c>
      <c r="J148" t="s">
        <v>500</v>
      </c>
      <c r="K148" t="s">
        <v>25</v>
      </c>
      <c r="L148" t="s">
        <v>501</v>
      </c>
      <c r="M148" t="s">
        <v>416</v>
      </c>
      <c r="N148">
        <v>19940100</v>
      </c>
      <c r="O148" t="s">
        <v>364</v>
      </c>
      <c r="P148" s="2">
        <v>43783</v>
      </c>
      <c r="Q148" s="3">
        <v>300</v>
      </c>
      <c r="R148" s="3" t="s">
        <v>27</v>
      </c>
      <c r="S148" s="4" t="s">
        <v>493</v>
      </c>
      <c r="U148" s="3">
        <f t="shared" si="3"/>
        <v>0</v>
      </c>
    </row>
    <row r="149" spans="1:21" x14ac:dyDescent="0.25">
      <c r="A149" t="s">
        <v>21</v>
      </c>
      <c r="B149" s="2">
        <v>44165</v>
      </c>
      <c r="C149" s="3">
        <v>0</v>
      </c>
      <c r="D149" s="3">
        <v>300</v>
      </c>
      <c r="E149" s="3">
        <v>0</v>
      </c>
      <c r="F149" s="3">
        <f t="shared" si="4"/>
        <v>300</v>
      </c>
      <c r="G149">
        <v>229088</v>
      </c>
      <c r="H149" t="s">
        <v>319</v>
      </c>
      <c r="I149" t="s">
        <v>320</v>
      </c>
      <c r="J149" t="s">
        <v>321</v>
      </c>
      <c r="K149" t="s">
        <v>25</v>
      </c>
      <c r="L149" t="s">
        <v>502</v>
      </c>
      <c r="M149" t="s">
        <v>416</v>
      </c>
      <c r="N149">
        <v>18857140</v>
      </c>
      <c r="O149" t="s">
        <v>417</v>
      </c>
      <c r="P149" s="2">
        <v>43783</v>
      </c>
      <c r="Q149" s="3">
        <v>300</v>
      </c>
      <c r="R149" s="3" t="s">
        <v>27</v>
      </c>
      <c r="S149" s="4"/>
      <c r="U149" s="3">
        <f t="shared" si="3"/>
        <v>0</v>
      </c>
    </row>
    <row r="150" spans="1:21" x14ac:dyDescent="0.25">
      <c r="A150" t="s">
        <v>21</v>
      </c>
      <c r="B150" s="2">
        <v>44165</v>
      </c>
      <c r="C150" s="3">
        <v>0</v>
      </c>
      <c r="D150" s="3">
        <v>300</v>
      </c>
      <c r="E150" s="3">
        <v>0</v>
      </c>
      <c r="F150" s="3">
        <f t="shared" si="4"/>
        <v>300</v>
      </c>
      <c r="G150">
        <v>233018</v>
      </c>
      <c r="H150" t="s">
        <v>66</v>
      </c>
      <c r="I150" t="s">
        <v>503</v>
      </c>
      <c r="J150" t="s">
        <v>504</v>
      </c>
      <c r="K150" t="s">
        <v>25</v>
      </c>
      <c r="M150" t="s">
        <v>416</v>
      </c>
      <c r="N150">
        <v>19940511</v>
      </c>
      <c r="O150" t="s">
        <v>364</v>
      </c>
      <c r="P150" s="2">
        <v>43787</v>
      </c>
      <c r="Q150" s="3">
        <v>300</v>
      </c>
      <c r="R150" s="3" t="s">
        <v>27</v>
      </c>
      <c r="S150" s="4"/>
      <c r="U150" s="3">
        <f t="shared" si="3"/>
        <v>0</v>
      </c>
    </row>
    <row r="151" spans="1:21" x14ac:dyDescent="0.25">
      <c r="A151" t="s">
        <v>98</v>
      </c>
      <c r="B151" s="2">
        <v>44104</v>
      </c>
      <c r="C151" s="3">
        <v>350</v>
      </c>
      <c r="D151" s="3">
        <v>225</v>
      </c>
      <c r="E151" s="3">
        <v>0</v>
      </c>
      <c r="F151" s="3">
        <f t="shared" si="4"/>
        <v>575</v>
      </c>
      <c r="G151">
        <v>356040</v>
      </c>
      <c r="H151" t="s">
        <v>494</v>
      </c>
      <c r="I151" t="s">
        <v>495</v>
      </c>
      <c r="J151" t="s">
        <v>496</v>
      </c>
      <c r="K151" t="s">
        <v>25</v>
      </c>
      <c r="L151" t="s">
        <v>497</v>
      </c>
      <c r="M151" t="s">
        <v>416</v>
      </c>
      <c r="N151">
        <v>19941474</v>
      </c>
      <c r="O151" t="s">
        <v>364</v>
      </c>
      <c r="P151" s="2">
        <v>43791</v>
      </c>
      <c r="Q151" s="3">
        <v>1000</v>
      </c>
      <c r="R151" s="3" t="s">
        <v>27</v>
      </c>
      <c r="S151" t="s">
        <v>450</v>
      </c>
      <c r="T151" t="s">
        <v>498</v>
      </c>
      <c r="U151" s="3">
        <f t="shared" si="3"/>
        <v>350</v>
      </c>
    </row>
    <row r="152" spans="1:21" x14ac:dyDescent="0.25">
      <c r="A152" t="s">
        <v>21</v>
      </c>
      <c r="B152" s="2">
        <v>44165</v>
      </c>
      <c r="C152" s="3">
        <v>350</v>
      </c>
      <c r="D152" s="3">
        <v>300</v>
      </c>
      <c r="E152" s="3">
        <v>350</v>
      </c>
      <c r="F152" s="3">
        <f t="shared" si="4"/>
        <v>1000</v>
      </c>
      <c r="G152">
        <v>222206</v>
      </c>
      <c r="H152" t="s">
        <v>505</v>
      </c>
      <c r="I152" t="s">
        <v>506</v>
      </c>
      <c r="J152" t="s">
        <v>507</v>
      </c>
      <c r="K152" t="s">
        <v>25</v>
      </c>
      <c r="M152" t="s">
        <v>416</v>
      </c>
      <c r="N152">
        <v>19941828</v>
      </c>
      <c r="O152" t="s">
        <v>364</v>
      </c>
      <c r="P152" s="2">
        <v>43795</v>
      </c>
      <c r="Q152" s="3">
        <v>1000</v>
      </c>
      <c r="R152" s="3" t="s">
        <v>27</v>
      </c>
      <c r="S152" s="4"/>
      <c r="U152" s="3">
        <f t="shared" si="3"/>
        <v>350</v>
      </c>
    </row>
    <row r="153" spans="1:21" x14ac:dyDescent="0.25">
      <c r="A153" t="s">
        <v>98</v>
      </c>
      <c r="B153" s="2">
        <v>44012</v>
      </c>
      <c r="C153" s="3">
        <v>0</v>
      </c>
      <c r="D153" s="3">
        <v>125</v>
      </c>
      <c r="E153" s="3">
        <v>0</v>
      </c>
      <c r="F153" s="3">
        <v>125</v>
      </c>
      <c r="G153">
        <v>342122</v>
      </c>
      <c r="H153" t="s">
        <v>454</v>
      </c>
      <c r="I153" t="s">
        <v>455</v>
      </c>
      <c r="J153" t="s">
        <v>456</v>
      </c>
      <c r="K153" t="s">
        <v>25</v>
      </c>
      <c r="L153">
        <v>48212</v>
      </c>
      <c r="M153" t="s">
        <v>416</v>
      </c>
      <c r="N153">
        <v>19943912</v>
      </c>
      <c r="O153" t="s">
        <v>364</v>
      </c>
      <c r="P153" s="2">
        <v>43810</v>
      </c>
      <c r="Q153" s="3">
        <v>300</v>
      </c>
      <c r="R153" s="3" t="s">
        <v>27</v>
      </c>
      <c r="S153" t="s">
        <v>457</v>
      </c>
      <c r="T153" t="s">
        <v>450</v>
      </c>
      <c r="U153" s="3">
        <f t="shared" si="3"/>
        <v>0</v>
      </c>
    </row>
    <row r="154" spans="1:21" x14ac:dyDescent="0.25">
      <c r="A154" t="s">
        <v>21</v>
      </c>
      <c r="B154" s="2">
        <v>44196</v>
      </c>
      <c r="C154" s="3">
        <v>252.33</v>
      </c>
      <c r="D154" s="3">
        <v>300</v>
      </c>
      <c r="E154" s="3">
        <v>252.33</v>
      </c>
      <c r="F154" s="3">
        <f t="shared" ref="F154:F162" si="5">SUM(C154:E154)</f>
        <v>804.66000000000008</v>
      </c>
      <c r="G154">
        <v>222058</v>
      </c>
      <c r="H154" t="s">
        <v>310</v>
      </c>
      <c r="I154" t="s">
        <v>311</v>
      </c>
      <c r="J154" t="s">
        <v>312</v>
      </c>
      <c r="K154" t="s">
        <v>25</v>
      </c>
      <c r="L154" t="s">
        <v>313</v>
      </c>
      <c r="M154" t="s">
        <v>416</v>
      </c>
      <c r="N154">
        <v>17782245</v>
      </c>
      <c r="O154" t="s">
        <v>417</v>
      </c>
      <c r="P154" s="2">
        <v>43837</v>
      </c>
      <c r="Q154" s="3">
        <v>804.66000000000008</v>
      </c>
      <c r="R154" s="3" t="s">
        <v>27</v>
      </c>
      <c r="U154" s="3">
        <f t="shared" si="3"/>
        <v>252.33000000000004</v>
      </c>
    </row>
    <row r="155" spans="1:21" x14ac:dyDescent="0.25">
      <c r="A155" t="s">
        <v>21</v>
      </c>
      <c r="B155" s="2">
        <v>44196</v>
      </c>
      <c r="C155" s="3">
        <v>185.14</v>
      </c>
      <c r="D155" s="3">
        <v>300</v>
      </c>
      <c r="E155" s="3">
        <v>185.14</v>
      </c>
      <c r="F155" s="3">
        <f t="shared" si="5"/>
        <v>670.28</v>
      </c>
      <c r="G155">
        <v>238024</v>
      </c>
      <c r="H155" t="s">
        <v>520</v>
      </c>
      <c r="I155" t="s">
        <v>521</v>
      </c>
      <c r="J155" t="s">
        <v>522</v>
      </c>
      <c r="K155" t="s">
        <v>25</v>
      </c>
      <c r="L155" t="s">
        <v>523</v>
      </c>
      <c r="M155" t="s">
        <v>416</v>
      </c>
      <c r="N155">
        <v>20946726</v>
      </c>
      <c r="O155" t="s">
        <v>364</v>
      </c>
      <c r="P155" s="2">
        <v>43839</v>
      </c>
      <c r="Q155" s="3">
        <v>670.28</v>
      </c>
      <c r="R155" s="3" t="s">
        <v>27</v>
      </c>
      <c r="U155" s="3">
        <f t="shared" si="3"/>
        <v>185.14</v>
      </c>
    </row>
    <row r="156" spans="1:21" x14ac:dyDescent="0.25">
      <c r="A156" t="s">
        <v>21</v>
      </c>
      <c r="B156" s="2">
        <v>44196</v>
      </c>
      <c r="C156" s="3">
        <v>0</v>
      </c>
      <c r="D156" s="3">
        <v>275</v>
      </c>
      <c r="E156" s="3">
        <v>0</v>
      </c>
      <c r="F156" s="3">
        <f t="shared" si="5"/>
        <v>275</v>
      </c>
      <c r="G156">
        <v>352170</v>
      </c>
      <c r="H156" t="s">
        <v>243</v>
      </c>
      <c r="I156" t="s">
        <v>244</v>
      </c>
      <c r="J156" t="s">
        <v>245</v>
      </c>
      <c r="K156" t="s">
        <v>25</v>
      </c>
      <c r="L156" t="s">
        <v>246</v>
      </c>
      <c r="M156" t="s">
        <v>416</v>
      </c>
      <c r="N156">
        <v>18842273</v>
      </c>
      <c r="O156" t="s">
        <v>417</v>
      </c>
      <c r="P156" s="2">
        <v>43844</v>
      </c>
      <c r="Q156" s="3">
        <v>300</v>
      </c>
      <c r="R156" s="3" t="s">
        <v>27</v>
      </c>
      <c r="S156" t="s">
        <v>493</v>
      </c>
      <c r="U156" s="3">
        <f t="shared" si="3"/>
        <v>0</v>
      </c>
    </row>
    <row r="157" spans="1:21" x14ac:dyDescent="0.25">
      <c r="A157" t="s">
        <v>21</v>
      </c>
      <c r="B157" s="2">
        <v>44196</v>
      </c>
      <c r="C157" s="3">
        <v>0</v>
      </c>
      <c r="D157" s="3">
        <v>300</v>
      </c>
      <c r="E157" s="3">
        <v>0</v>
      </c>
      <c r="F157" s="3">
        <f t="shared" si="5"/>
        <v>300</v>
      </c>
      <c r="G157">
        <v>363136</v>
      </c>
      <c r="H157" t="s">
        <v>371</v>
      </c>
      <c r="I157" t="s">
        <v>372</v>
      </c>
      <c r="J157" t="s">
        <v>373</v>
      </c>
      <c r="K157" t="s">
        <v>25</v>
      </c>
      <c r="L157" t="s">
        <v>374</v>
      </c>
      <c r="M157" t="s">
        <v>416</v>
      </c>
      <c r="N157">
        <v>18850062</v>
      </c>
      <c r="O157" t="s">
        <v>417</v>
      </c>
      <c r="P157" s="2">
        <v>43845</v>
      </c>
      <c r="Q157" s="3">
        <v>300</v>
      </c>
      <c r="R157" s="3" t="s">
        <v>27</v>
      </c>
      <c r="U157" s="3">
        <f t="shared" si="3"/>
        <v>0</v>
      </c>
    </row>
    <row r="158" spans="1:21" x14ac:dyDescent="0.25">
      <c r="A158" t="s">
        <v>21</v>
      </c>
      <c r="B158" s="2">
        <v>44196</v>
      </c>
      <c r="C158" s="3">
        <v>0</v>
      </c>
      <c r="D158" s="3">
        <v>300</v>
      </c>
      <c r="E158" s="3">
        <v>0</v>
      </c>
      <c r="F158" s="3">
        <f t="shared" si="5"/>
        <v>300</v>
      </c>
      <c r="G158">
        <v>221034</v>
      </c>
      <c r="H158" t="s">
        <v>399</v>
      </c>
      <c r="I158" t="s">
        <v>400</v>
      </c>
      <c r="J158" t="s">
        <v>401</v>
      </c>
      <c r="K158" t="s">
        <v>25</v>
      </c>
      <c r="L158" t="s">
        <v>192</v>
      </c>
      <c r="M158" t="s">
        <v>416</v>
      </c>
      <c r="N158">
        <v>18884850</v>
      </c>
      <c r="O158" t="s">
        <v>417</v>
      </c>
      <c r="P158" s="2">
        <v>43852</v>
      </c>
      <c r="Q158" s="3">
        <v>300</v>
      </c>
      <c r="R158" s="3" t="s">
        <v>27</v>
      </c>
      <c r="U158" s="3">
        <f t="shared" si="3"/>
        <v>0</v>
      </c>
    </row>
    <row r="159" spans="1:21" x14ac:dyDescent="0.25">
      <c r="A159" t="s">
        <v>21</v>
      </c>
      <c r="B159" s="2">
        <v>44227</v>
      </c>
      <c r="C159" s="3">
        <v>0</v>
      </c>
      <c r="D159" s="3">
        <v>300</v>
      </c>
      <c r="E159" s="3">
        <v>0</v>
      </c>
      <c r="F159" s="3">
        <f t="shared" si="5"/>
        <v>300</v>
      </c>
      <c r="G159">
        <v>232220</v>
      </c>
      <c r="H159" t="s">
        <v>382</v>
      </c>
      <c r="I159" t="s">
        <v>524</v>
      </c>
      <c r="J159" t="s">
        <v>384</v>
      </c>
      <c r="K159" t="s">
        <v>25</v>
      </c>
      <c r="L159" t="s">
        <v>385</v>
      </c>
      <c r="M159" t="s">
        <v>416</v>
      </c>
      <c r="N159">
        <v>18878496</v>
      </c>
      <c r="O159" t="s">
        <v>417</v>
      </c>
      <c r="P159" s="2">
        <v>43864</v>
      </c>
      <c r="Q159" s="3">
        <v>300</v>
      </c>
      <c r="R159" s="3" t="s">
        <v>27</v>
      </c>
      <c r="U159" s="3">
        <f t="shared" si="3"/>
        <v>0</v>
      </c>
    </row>
    <row r="160" spans="1:21" x14ac:dyDescent="0.25">
      <c r="A160" t="s">
        <v>21</v>
      </c>
      <c r="B160" s="2">
        <v>44227</v>
      </c>
      <c r="C160" s="3">
        <v>0</v>
      </c>
      <c r="D160" s="3">
        <v>300</v>
      </c>
      <c r="E160" s="3">
        <v>0</v>
      </c>
      <c r="F160" s="3">
        <f t="shared" si="5"/>
        <v>300</v>
      </c>
      <c r="G160">
        <v>349114</v>
      </c>
      <c r="H160" t="s">
        <v>390</v>
      </c>
      <c r="I160" t="s">
        <v>391</v>
      </c>
      <c r="J160" t="s">
        <v>392</v>
      </c>
      <c r="K160" t="s">
        <v>25</v>
      </c>
      <c r="L160" t="s">
        <v>333</v>
      </c>
      <c r="M160" t="s">
        <v>416</v>
      </c>
      <c r="N160">
        <v>18879430</v>
      </c>
      <c r="O160" t="s">
        <v>417</v>
      </c>
      <c r="P160" s="2">
        <v>43864</v>
      </c>
      <c r="Q160" s="3">
        <v>300</v>
      </c>
      <c r="R160" s="3" t="s">
        <v>27</v>
      </c>
      <c r="U160" s="3">
        <f t="shared" si="3"/>
        <v>0</v>
      </c>
    </row>
    <row r="161" spans="1:21" x14ac:dyDescent="0.25">
      <c r="A161" t="s">
        <v>98</v>
      </c>
      <c r="B161" s="2">
        <v>44074</v>
      </c>
      <c r="C161" s="3">
        <v>350</v>
      </c>
      <c r="D161" s="3">
        <v>125</v>
      </c>
      <c r="E161" s="3">
        <v>0</v>
      </c>
      <c r="F161" s="3">
        <f t="shared" si="5"/>
        <v>475</v>
      </c>
      <c r="G161">
        <v>353152</v>
      </c>
      <c r="H161" t="s">
        <v>489</v>
      </c>
      <c r="I161" t="s">
        <v>490</v>
      </c>
      <c r="J161" t="s">
        <v>491</v>
      </c>
      <c r="K161" t="s">
        <v>25</v>
      </c>
      <c r="L161" t="s">
        <v>492</v>
      </c>
      <c r="M161" t="s">
        <v>416</v>
      </c>
      <c r="N161">
        <v>20947374</v>
      </c>
      <c r="O161" t="s">
        <v>364</v>
      </c>
      <c r="P161" s="2">
        <v>43865</v>
      </c>
      <c r="Q161" s="3">
        <v>1000</v>
      </c>
      <c r="R161" s="3" t="s">
        <v>27</v>
      </c>
      <c r="S161" t="s">
        <v>440</v>
      </c>
      <c r="T161" t="s">
        <v>493</v>
      </c>
      <c r="U161" s="3">
        <f t="shared" si="3"/>
        <v>350</v>
      </c>
    </row>
    <row r="162" spans="1:21" x14ac:dyDescent="0.25">
      <c r="A162" t="s">
        <v>21</v>
      </c>
      <c r="B162" s="2">
        <v>44227</v>
      </c>
      <c r="C162" s="3">
        <v>350</v>
      </c>
      <c r="D162" s="3">
        <v>300</v>
      </c>
      <c r="E162" s="3">
        <v>350</v>
      </c>
      <c r="F162" s="3">
        <f t="shared" si="5"/>
        <v>1000</v>
      </c>
      <c r="G162">
        <v>367094</v>
      </c>
      <c r="H162" t="s">
        <v>405</v>
      </c>
      <c r="I162" t="s">
        <v>525</v>
      </c>
      <c r="J162" t="s">
        <v>526</v>
      </c>
      <c r="K162" t="s">
        <v>25</v>
      </c>
      <c r="L162" t="s">
        <v>527</v>
      </c>
      <c r="M162" t="s">
        <v>416</v>
      </c>
      <c r="N162">
        <v>20947200</v>
      </c>
      <c r="O162" t="s">
        <v>364</v>
      </c>
      <c r="P162" s="2">
        <v>43865</v>
      </c>
      <c r="Q162" s="3">
        <v>1000</v>
      </c>
      <c r="R162" s="3" t="s">
        <v>27</v>
      </c>
      <c r="U162" s="3">
        <f t="shared" si="3"/>
        <v>350</v>
      </c>
    </row>
    <row r="163" spans="1:21" x14ac:dyDescent="0.25">
      <c r="A163" t="s">
        <v>98</v>
      </c>
      <c r="B163" s="2">
        <v>44012</v>
      </c>
      <c r="C163" s="3"/>
      <c r="D163" s="3"/>
      <c r="E163" s="3"/>
      <c r="F163" s="3">
        <v>183.8</v>
      </c>
      <c r="G163">
        <v>344023</v>
      </c>
      <c r="H163" t="s">
        <v>193</v>
      </c>
      <c r="I163" t="s">
        <v>194</v>
      </c>
      <c r="J163" t="s">
        <v>195</v>
      </c>
      <c r="K163" t="s">
        <v>25</v>
      </c>
      <c r="L163" t="s">
        <v>196</v>
      </c>
      <c r="M163" t="s">
        <v>416</v>
      </c>
      <c r="N163">
        <v>18840185</v>
      </c>
      <c r="O163" t="s">
        <v>417</v>
      </c>
      <c r="P163" s="2">
        <v>43879</v>
      </c>
      <c r="Q163" s="3">
        <v>517.6</v>
      </c>
      <c r="R163" s="3" t="s">
        <v>27</v>
      </c>
      <c r="S163" t="s">
        <v>458</v>
      </c>
      <c r="T163" t="s">
        <v>450</v>
      </c>
      <c r="U163" s="3">
        <f t="shared" si="3"/>
        <v>108.80000000000001</v>
      </c>
    </row>
    <row r="164" spans="1:21" x14ac:dyDescent="0.25">
      <c r="A164" t="s">
        <v>21</v>
      </c>
      <c r="B164" s="2">
        <v>44227</v>
      </c>
      <c r="C164" s="3">
        <v>372.76</v>
      </c>
      <c r="D164" s="3">
        <v>300</v>
      </c>
      <c r="E164" s="3">
        <v>122.48</v>
      </c>
      <c r="F164" s="3">
        <f>SUM(C164:E164)</f>
        <v>795.24</v>
      </c>
      <c r="G164">
        <v>240212</v>
      </c>
      <c r="H164" t="s">
        <v>44</v>
      </c>
      <c r="I164" t="s">
        <v>124</v>
      </c>
      <c r="J164" t="s">
        <v>125</v>
      </c>
      <c r="K164" t="s">
        <v>25</v>
      </c>
      <c r="L164" t="s">
        <v>126</v>
      </c>
      <c r="M164" t="s">
        <v>416</v>
      </c>
      <c r="N164">
        <v>18837057</v>
      </c>
      <c r="O164" t="s">
        <v>417</v>
      </c>
      <c r="P164" s="2">
        <v>43885</v>
      </c>
      <c r="Q164" s="3">
        <v>995.52</v>
      </c>
      <c r="R164" s="3" t="s">
        <v>27</v>
      </c>
      <c r="U164" s="3">
        <f t="shared" si="3"/>
        <v>347.76</v>
      </c>
    </row>
    <row r="165" spans="1:21" x14ac:dyDescent="0.25">
      <c r="A165" t="s">
        <v>21</v>
      </c>
      <c r="B165" s="2">
        <v>44227</v>
      </c>
      <c r="C165" s="3">
        <v>0</v>
      </c>
      <c r="D165" s="3">
        <v>300</v>
      </c>
      <c r="E165" s="3">
        <v>0</v>
      </c>
      <c r="F165" s="3">
        <f>SUM(C165:E165)</f>
        <v>300</v>
      </c>
      <c r="G165">
        <v>214192</v>
      </c>
      <c r="H165" t="s">
        <v>164</v>
      </c>
      <c r="I165" t="s">
        <v>528</v>
      </c>
      <c r="J165" t="s">
        <v>397</v>
      </c>
      <c r="K165" t="s">
        <v>25</v>
      </c>
      <c r="L165" t="s">
        <v>398</v>
      </c>
      <c r="M165" t="s">
        <v>416</v>
      </c>
      <c r="N165">
        <v>18882725</v>
      </c>
      <c r="O165" t="s">
        <v>417</v>
      </c>
      <c r="P165" s="2">
        <v>43888</v>
      </c>
      <c r="Q165" s="3">
        <v>300</v>
      </c>
      <c r="R165" s="3" t="s">
        <v>27</v>
      </c>
      <c r="U165" s="3">
        <f t="shared" si="3"/>
        <v>0</v>
      </c>
    </row>
    <row r="166" spans="1:21" x14ac:dyDescent="0.25">
      <c r="A166" t="s">
        <v>21</v>
      </c>
      <c r="B166" s="2">
        <v>44227</v>
      </c>
      <c r="C166" s="3">
        <v>0</v>
      </c>
      <c r="D166" s="3">
        <v>300</v>
      </c>
      <c r="E166" s="3">
        <v>0</v>
      </c>
      <c r="F166" s="3">
        <f>SUM(C166:E166)</f>
        <v>300</v>
      </c>
      <c r="G166">
        <v>366102</v>
      </c>
      <c r="H166" t="s">
        <v>529</v>
      </c>
      <c r="I166" t="s">
        <v>33</v>
      </c>
      <c r="J166" t="s">
        <v>403</v>
      </c>
      <c r="K166" t="s">
        <v>25</v>
      </c>
      <c r="L166" t="s">
        <v>404</v>
      </c>
      <c r="M166" t="s">
        <v>416</v>
      </c>
      <c r="N166">
        <v>18887339</v>
      </c>
      <c r="O166" t="s">
        <v>417</v>
      </c>
      <c r="P166" s="2">
        <v>43888</v>
      </c>
      <c r="Q166" s="3">
        <v>300</v>
      </c>
      <c r="R166" s="3" t="s">
        <v>27</v>
      </c>
      <c r="U166" s="3">
        <f t="shared" si="3"/>
        <v>0</v>
      </c>
    </row>
    <row r="167" spans="1:21" x14ac:dyDescent="0.25">
      <c r="A167" t="s">
        <v>98</v>
      </c>
      <c r="B167" s="2">
        <v>44012</v>
      </c>
      <c r="C167" s="3"/>
      <c r="D167" s="3"/>
      <c r="E167" s="3"/>
      <c r="F167" s="3">
        <v>400</v>
      </c>
      <c r="G167">
        <v>214148</v>
      </c>
      <c r="H167" t="s">
        <v>459</v>
      </c>
      <c r="I167" t="s">
        <v>460</v>
      </c>
      <c r="J167" t="s">
        <v>461</v>
      </c>
      <c r="K167" t="s">
        <v>25</v>
      </c>
      <c r="L167" t="s">
        <v>462</v>
      </c>
      <c r="M167" t="s">
        <v>416</v>
      </c>
      <c r="N167">
        <v>20954621</v>
      </c>
      <c r="O167" t="s">
        <v>364</v>
      </c>
      <c r="P167" s="2">
        <v>43895</v>
      </c>
      <c r="Q167" s="3">
        <v>1000</v>
      </c>
      <c r="R167" s="3" t="s">
        <v>27</v>
      </c>
      <c r="S167" t="s">
        <v>440</v>
      </c>
      <c r="T167" t="s">
        <v>450</v>
      </c>
      <c r="U167" s="3">
        <f t="shared" si="3"/>
        <v>350</v>
      </c>
    </row>
    <row r="168" spans="1:21" x14ac:dyDescent="0.25">
      <c r="A168" t="s">
        <v>21</v>
      </c>
      <c r="B168" s="2">
        <v>44255</v>
      </c>
      <c r="C168" s="3">
        <v>0</v>
      </c>
      <c r="D168" s="3">
        <v>300</v>
      </c>
      <c r="E168" s="3">
        <v>0</v>
      </c>
      <c r="F168" s="3">
        <f t="shared" ref="F168:F199" si="6">SUM(C168:E168)</f>
        <v>300</v>
      </c>
      <c r="G168">
        <v>364190</v>
      </c>
      <c r="H168" t="s">
        <v>323</v>
      </c>
      <c r="I168" t="s">
        <v>186</v>
      </c>
      <c r="J168" t="s">
        <v>324</v>
      </c>
      <c r="K168" t="s">
        <v>25</v>
      </c>
      <c r="L168" t="s">
        <v>325</v>
      </c>
      <c r="M168" t="s">
        <v>416</v>
      </c>
      <c r="N168">
        <v>18857956</v>
      </c>
      <c r="O168" t="s">
        <v>417</v>
      </c>
      <c r="P168" s="2">
        <v>43907</v>
      </c>
      <c r="Q168" s="3">
        <v>300</v>
      </c>
      <c r="R168" s="3" t="s">
        <v>27</v>
      </c>
      <c r="S168" s="4"/>
      <c r="U168" s="3">
        <f t="shared" si="3"/>
        <v>0</v>
      </c>
    </row>
    <row r="169" spans="1:21" x14ac:dyDescent="0.25">
      <c r="A169" t="s">
        <v>21</v>
      </c>
      <c r="B169" s="2">
        <v>44255</v>
      </c>
      <c r="C169" s="3">
        <v>0</v>
      </c>
      <c r="D169" s="3">
        <v>300</v>
      </c>
      <c r="E169" s="3">
        <v>0</v>
      </c>
      <c r="F169" s="3">
        <f t="shared" si="6"/>
        <v>300</v>
      </c>
      <c r="G169">
        <v>343040</v>
      </c>
      <c r="H169" t="s">
        <v>405</v>
      </c>
      <c r="I169" t="s">
        <v>247</v>
      </c>
      <c r="J169" t="s">
        <v>406</v>
      </c>
      <c r="K169" t="s">
        <v>25</v>
      </c>
      <c r="L169" t="s">
        <v>115</v>
      </c>
      <c r="M169" t="s">
        <v>416</v>
      </c>
      <c r="N169">
        <v>16745626</v>
      </c>
      <c r="O169" t="s">
        <v>417</v>
      </c>
      <c r="P169" s="2">
        <v>43914</v>
      </c>
      <c r="Q169" s="3">
        <v>300</v>
      </c>
      <c r="R169" s="3" t="s">
        <v>27</v>
      </c>
      <c r="S169" s="4"/>
      <c r="U169" s="3">
        <f t="shared" si="3"/>
        <v>0</v>
      </c>
    </row>
    <row r="170" spans="1:21" x14ac:dyDescent="0.25">
      <c r="A170" t="s">
        <v>98</v>
      </c>
      <c r="B170" s="2">
        <v>44043</v>
      </c>
      <c r="C170" s="3">
        <v>322.99</v>
      </c>
      <c r="D170" s="3">
        <v>50</v>
      </c>
      <c r="E170" s="3">
        <v>0</v>
      </c>
      <c r="F170" s="3">
        <f t="shared" si="6"/>
        <v>372.99</v>
      </c>
      <c r="G170">
        <v>363022</v>
      </c>
      <c r="H170" t="s">
        <v>475</v>
      </c>
      <c r="I170" t="s">
        <v>476</v>
      </c>
      <c r="J170" t="s">
        <v>477</v>
      </c>
      <c r="K170" t="s">
        <v>25</v>
      </c>
      <c r="L170" t="s">
        <v>478</v>
      </c>
      <c r="M170" t="s">
        <v>416</v>
      </c>
      <c r="N170">
        <v>20957760</v>
      </c>
      <c r="O170" t="s">
        <v>364</v>
      </c>
      <c r="P170" s="2">
        <v>43927</v>
      </c>
      <c r="Q170" s="3">
        <v>945.98</v>
      </c>
      <c r="R170" s="3" t="s">
        <v>27</v>
      </c>
      <c r="S170" t="s">
        <v>450</v>
      </c>
      <c r="T170" t="s">
        <v>479</v>
      </c>
      <c r="U170" s="3">
        <f t="shared" si="3"/>
        <v>322.99</v>
      </c>
    </row>
    <row r="171" spans="1:21" x14ac:dyDescent="0.25">
      <c r="A171" t="s">
        <v>21</v>
      </c>
      <c r="B171" s="2">
        <v>44286</v>
      </c>
      <c r="C171" s="3">
        <v>0</v>
      </c>
      <c r="D171" s="3">
        <v>275</v>
      </c>
      <c r="E171" s="3">
        <v>0</v>
      </c>
      <c r="F171" s="3">
        <f t="shared" si="6"/>
        <v>275</v>
      </c>
      <c r="G171">
        <v>234098</v>
      </c>
      <c r="H171" t="s">
        <v>535</v>
      </c>
      <c r="I171" t="s">
        <v>536</v>
      </c>
      <c r="J171" t="s">
        <v>537</v>
      </c>
      <c r="K171" t="s">
        <v>25</v>
      </c>
      <c r="L171" t="s">
        <v>108</v>
      </c>
      <c r="M171" t="s">
        <v>416</v>
      </c>
      <c r="N171">
        <v>20957921</v>
      </c>
      <c r="O171" t="s">
        <v>364</v>
      </c>
      <c r="P171" s="2">
        <v>43928</v>
      </c>
      <c r="Q171" s="3">
        <v>300</v>
      </c>
      <c r="R171" s="3" t="s">
        <v>27</v>
      </c>
      <c r="S171" s="4" t="s">
        <v>493</v>
      </c>
      <c r="U171" s="3">
        <f t="shared" si="3"/>
        <v>0</v>
      </c>
    </row>
    <row r="172" spans="1:21" x14ac:dyDescent="0.25">
      <c r="A172" t="s">
        <v>98</v>
      </c>
      <c r="B172" s="2">
        <v>44043</v>
      </c>
      <c r="C172" s="3">
        <v>350</v>
      </c>
      <c r="D172" s="3">
        <v>50</v>
      </c>
      <c r="E172" s="3">
        <v>0</v>
      </c>
      <c r="F172" s="3">
        <f t="shared" si="6"/>
        <v>400</v>
      </c>
      <c r="G172">
        <v>367046</v>
      </c>
      <c r="H172" t="s">
        <v>51</v>
      </c>
      <c r="I172" t="s">
        <v>164</v>
      </c>
      <c r="J172" t="s">
        <v>480</v>
      </c>
      <c r="K172" t="s">
        <v>25</v>
      </c>
      <c r="L172" t="s">
        <v>481</v>
      </c>
      <c r="M172" t="s">
        <v>416</v>
      </c>
      <c r="N172">
        <v>20960842</v>
      </c>
      <c r="O172" t="s">
        <v>364</v>
      </c>
      <c r="P172" s="2">
        <v>43938</v>
      </c>
      <c r="Q172" s="3">
        <v>1000</v>
      </c>
      <c r="R172" s="3" t="s">
        <v>27</v>
      </c>
      <c r="S172" t="s">
        <v>450</v>
      </c>
      <c r="T172" t="s">
        <v>479</v>
      </c>
      <c r="U172" s="3">
        <f t="shared" si="3"/>
        <v>350</v>
      </c>
    </row>
    <row r="173" spans="1:21" x14ac:dyDescent="0.25">
      <c r="A173" t="s">
        <v>21</v>
      </c>
      <c r="B173" s="2">
        <v>44286</v>
      </c>
      <c r="C173" s="3">
        <v>0</v>
      </c>
      <c r="D173" s="3">
        <v>300</v>
      </c>
      <c r="E173" s="3">
        <v>0</v>
      </c>
      <c r="F173" s="3">
        <f t="shared" si="6"/>
        <v>300</v>
      </c>
      <c r="G173">
        <v>369018</v>
      </c>
      <c r="H173" t="s">
        <v>538</v>
      </c>
      <c r="I173" t="s">
        <v>539</v>
      </c>
      <c r="J173" t="s">
        <v>540</v>
      </c>
      <c r="K173" t="s">
        <v>25</v>
      </c>
      <c r="L173" t="s">
        <v>143</v>
      </c>
      <c r="M173" t="s">
        <v>416</v>
      </c>
      <c r="N173">
        <v>20960800</v>
      </c>
      <c r="O173" t="s">
        <v>364</v>
      </c>
      <c r="P173" s="2">
        <v>43943</v>
      </c>
      <c r="Q173" s="3">
        <v>300</v>
      </c>
      <c r="R173" s="3" t="s">
        <v>27</v>
      </c>
      <c r="S173" s="4"/>
      <c r="U173" s="3">
        <f t="shared" si="3"/>
        <v>0</v>
      </c>
    </row>
    <row r="174" spans="1:21" x14ac:dyDescent="0.25">
      <c r="A174" t="s">
        <v>21</v>
      </c>
      <c r="B174" s="2">
        <v>44316</v>
      </c>
      <c r="C174" s="3">
        <v>0</v>
      </c>
      <c r="D174" s="3">
        <v>300</v>
      </c>
      <c r="E174" s="3">
        <v>0</v>
      </c>
      <c r="F174" s="3">
        <f t="shared" si="6"/>
        <v>300</v>
      </c>
      <c r="G174">
        <v>222140</v>
      </c>
      <c r="H174" t="s">
        <v>32</v>
      </c>
      <c r="I174" t="s">
        <v>549</v>
      </c>
      <c r="J174" t="s">
        <v>550</v>
      </c>
      <c r="K174" t="s">
        <v>25</v>
      </c>
      <c r="L174">
        <v>48212</v>
      </c>
      <c r="M174" t="s">
        <v>416</v>
      </c>
      <c r="N174">
        <v>14560911</v>
      </c>
      <c r="O174" t="s">
        <v>364</v>
      </c>
      <c r="P174" s="2">
        <v>43955</v>
      </c>
      <c r="Q174" s="3">
        <v>300</v>
      </c>
      <c r="R174" s="3" t="s">
        <v>27</v>
      </c>
      <c r="S174" s="4"/>
      <c r="U174" s="3">
        <f t="shared" si="3"/>
        <v>0</v>
      </c>
    </row>
    <row r="175" spans="1:21" x14ac:dyDescent="0.25">
      <c r="A175" t="s">
        <v>21</v>
      </c>
      <c r="B175" s="2">
        <v>44316</v>
      </c>
      <c r="C175" s="3">
        <v>0</v>
      </c>
      <c r="D175" s="3">
        <v>275</v>
      </c>
      <c r="E175" s="3">
        <v>0</v>
      </c>
      <c r="F175" s="3">
        <f t="shared" si="6"/>
        <v>275</v>
      </c>
      <c r="G175">
        <v>347108</v>
      </c>
      <c r="H175" t="s">
        <v>340</v>
      </c>
      <c r="I175" t="s">
        <v>186</v>
      </c>
      <c r="J175" t="s">
        <v>341</v>
      </c>
      <c r="K175" t="s">
        <v>25</v>
      </c>
      <c r="L175" t="s">
        <v>551</v>
      </c>
      <c r="M175" t="s">
        <v>416</v>
      </c>
      <c r="N175">
        <v>18867913</v>
      </c>
      <c r="O175" t="s">
        <v>417</v>
      </c>
      <c r="P175" s="2">
        <v>43962</v>
      </c>
      <c r="Q175" s="3">
        <v>300</v>
      </c>
      <c r="R175" s="3" t="s">
        <v>27</v>
      </c>
      <c r="S175" s="4" t="s">
        <v>533</v>
      </c>
      <c r="U175" s="3">
        <f t="shared" si="3"/>
        <v>0</v>
      </c>
    </row>
    <row r="176" spans="1:21" x14ac:dyDescent="0.25">
      <c r="A176" t="s">
        <v>21</v>
      </c>
      <c r="B176" s="2">
        <v>44347</v>
      </c>
      <c r="C176" s="3">
        <v>0</v>
      </c>
      <c r="D176" s="3">
        <v>300</v>
      </c>
      <c r="E176" s="3">
        <v>0</v>
      </c>
      <c r="F176" s="3">
        <f t="shared" si="6"/>
        <v>300</v>
      </c>
      <c r="G176">
        <v>221206</v>
      </c>
      <c r="H176" t="s">
        <v>559</v>
      </c>
      <c r="I176" t="s">
        <v>560</v>
      </c>
      <c r="J176" t="s">
        <v>561</v>
      </c>
      <c r="K176" t="s">
        <v>25</v>
      </c>
      <c r="L176" t="s">
        <v>562</v>
      </c>
      <c r="M176" t="s">
        <v>416</v>
      </c>
      <c r="N176">
        <v>20964199</v>
      </c>
      <c r="O176" t="s">
        <v>364</v>
      </c>
      <c r="P176" s="2">
        <v>44004</v>
      </c>
      <c r="Q176" s="3">
        <v>300</v>
      </c>
      <c r="R176" s="3" t="s">
        <v>27</v>
      </c>
      <c r="S176" s="4"/>
      <c r="U176" s="3">
        <f t="shared" si="3"/>
        <v>0</v>
      </c>
    </row>
    <row r="177" spans="1:21" x14ac:dyDescent="0.25">
      <c r="A177" t="s">
        <v>21</v>
      </c>
      <c r="B177" s="2">
        <v>44347</v>
      </c>
      <c r="C177" s="3">
        <v>33.65</v>
      </c>
      <c r="D177" s="3">
        <v>300</v>
      </c>
      <c r="E177" s="3">
        <v>0</v>
      </c>
      <c r="F177" s="3">
        <f t="shared" si="6"/>
        <v>333.65</v>
      </c>
      <c r="G177">
        <v>352126</v>
      </c>
      <c r="H177" t="s">
        <v>563</v>
      </c>
      <c r="I177" t="s">
        <v>564</v>
      </c>
      <c r="J177" t="s">
        <v>565</v>
      </c>
      <c r="K177" t="s">
        <v>25</v>
      </c>
      <c r="L177">
        <v>48212</v>
      </c>
      <c r="M177" t="s">
        <v>416</v>
      </c>
      <c r="N177">
        <v>20964332</v>
      </c>
      <c r="O177" t="s">
        <v>364</v>
      </c>
      <c r="P177" s="2">
        <v>44005</v>
      </c>
      <c r="Q177" s="3">
        <v>367.3</v>
      </c>
      <c r="R177" s="3" t="s">
        <v>27</v>
      </c>
      <c r="S177" s="4"/>
      <c r="U177" s="3">
        <f t="shared" si="3"/>
        <v>33.650000000000006</v>
      </c>
    </row>
    <row r="178" spans="1:21" x14ac:dyDescent="0.25">
      <c r="A178" t="s">
        <v>21</v>
      </c>
      <c r="B178" s="2">
        <v>44347</v>
      </c>
      <c r="C178" s="3">
        <v>160.97</v>
      </c>
      <c r="D178" s="3">
        <v>300</v>
      </c>
      <c r="E178" s="3">
        <v>0</v>
      </c>
      <c r="F178" s="3">
        <f t="shared" si="6"/>
        <v>460.97</v>
      </c>
      <c r="G178">
        <v>365072</v>
      </c>
      <c r="H178" t="s">
        <v>91</v>
      </c>
      <c r="I178" t="s">
        <v>334</v>
      </c>
      <c r="J178" t="s">
        <v>335</v>
      </c>
      <c r="K178" t="s">
        <v>25</v>
      </c>
      <c r="L178" t="s">
        <v>336</v>
      </c>
      <c r="M178" t="s">
        <v>416</v>
      </c>
      <c r="N178">
        <v>18866570</v>
      </c>
      <c r="O178" t="s">
        <v>417</v>
      </c>
      <c r="P178" s="2">
        <v>44012</v>
      </c>
      <c r="Q178" s="3">
        <v>621.94000000000005</v>
      </c>
      <c r="R178" s="3" t="s">
        <v>27</v>
      </c>
      <c r="S178" s="4"/>
      <c r="U178" s="3">
        <f t="shared" si="3"/>
        <v>160.97000000000003</v>
      </c>
    </row>
    <row r="179" spans="1:21" x14ac:dyDescent="0.25">
      <c r="A179" t="s">
        <v>21</v>
      </c>
      <c r="B179" s="2">
        <v>44377</v>
      </c>
      <c r="C179" s="3">
        <v>113.82</v>
      </c>
      <c r="D179" s="3">
        <v>275</v>
      </c>
      <c r="E179" s="3">
        <v>106.5</v>
      </c>
      <c r="F179" s="3">
        <f t="shared" si="6"/>
        <v>495.32</v>
      </c>
      <c r="G179">
        <v>225044</v>
      </c>
      <c r="H179" t="s">
        <v>459</v>
      </c>
      <c r="I179" t="s">
        <v>514</v>
      </c>
      <c r="J179" t="s">
        <v>586</v>
      </c>
      <c r="K179" t="s">
        <v>25</v>
      </c>
      <c r="L179">
        <v>48212</v>
      </c>
      <c r="M179" t="s">
        <v>435</v>
      </c>
      <c r="N179">
        <v>20965767</v>
      </c>
      <c r="O179" t="s">
        <v>364</v>
      </c>
      <c r="P179" s="2">
        <v>44013</v>
      </c>
      <c r="Q179" s="3">
        <v>527.64</v>
      </c>
      <c r="R179" s="3" t="s">
        <v>27</v>
      </c>
      <c r="S179" s="4" t="s">
        <v>512</v>
      </c>
      <c r="U179" s="3">
        <f t="shared" si="3"/>
        <v>113.82</v>
      </c>
    </row>
    <row r="180" spans="1:21" x14ac:dyDescent="0.25">
      <c r="A180" t="s">
        <v>21</v>
      </c>
      <c r="B180" s="2">
        <v>44377</v>
      </c>
      <c r="C180" s="3">
        <v>350</v>
      </c>
      <c r="D180" s="3">
        <v>300</v>
      </c>
      <c r="E180" s="3">
        <v>77.650000000000006</v>
      </c>
      <c r="F180" s="3">
        <f t="shared" si="6"/>
        <v>727.65</v>
      </c>
      <c r="G180">
        <v>360102</v>
      </c>
      <c r="H180" t="s">
        <v>583</v>
      </c>
      <c r="I180" t="s">
        <v>44</v>
      </c>
      <c r="J180" t="s">
        <v>584</v>
      </c>
      <c r="K180" t="s">
        <v>25</v>
      </c>
      <c r="L180" t="s">
        <v>585</v>
      </c>
      <c r="M180" t="s">
        <v>416</v>
      </c>
      <c r="N180">
        <v>20966181</v>
      </c>
      <c r="O180" t="s">
        <v>364</v>
      </c>
      <c r="P180" s="2">
        <v>44018</v>
      </c>
      <c r="Q180" s="3">
        <v>1000</v>
      </c>
      <c r="R180" s="3" t="s">
        <v>27</v>
      </c>
      <c r="S180" s="4"/>
      <c r="U180" s="3">
        <f t="shared" si="3"/>
        <v>350</v>
      </c>
    </row>
    <row r="181" spans="1:21" x14ac:dyDescent="0.25">
      <c r="A181" t="s">
        <v>21</v>
      </c>
      <c r="B181" s="2">
        <v>44377</v>
      </c>
      <c r="C181" s="3">
        <v>0</v>
      </c>
      <c r="D181" s="3">
        <v>300</v>
      </c>
      <c r="E181" s="3">
        <v>0</v>
      </c>
      <c r="F181" s="3">
        <f t="shared" si="6"/>
        <v>300</v>
      </c>
      <c r="G181">
        <v>238064</v>
      </c>
      <c r="H181" t="s">
        <v>580</v>
      </c>
      <c r="I181" t="s">
        <v>164</v>
      </c>
      <c r="J181" t="s">
        <v>581</v>
      </c>
      <c r="K181" t="s">
        <v>25</v>
      </c>
      <c r="L181" t="s">
        <v>582</v>
      </c>
      <c r="M181" t="s">
        <v>416</v>
      </c>
      <c r="N181">
        <v>12302625</v>
      </c>
      <c r="O181" t="s">
        <v>364</v>
      </c>
      <c r="P181" s="2">
        <v>44027</v>
      </c>
      <c r="Q181" s="3">
        <v>300</v>
      </c>
      <c r="R181" s="3" t="s">
        <v>27</v>
      </c>
      <c r="S181" s="4"/>
      <c r="U181" s="3">
        <f t="shared" si="3"/>
        <v>0</v>
      </c>
    </row>
    <row r="182" spans="1:21" x14ac:dyDescent="0.25">
      <c r="A182" t="s">
        <v>98</v>
      </c>
      <c r="B182" s="2">
        <v>44286</v>
      </c>
      <c r="C182" s="3">
        <v>167.35</v>
      </c>
      <c r="D182" s="3">
        <v>175</v>
      </c>
      <c r="E182" s="3">
        <v>0</v>
      </c>
      <c r="F182" s="3">
        <f t="shared" si="6"/>
        <v>342.35</v>
      </c>
      <c r="G182">
        <v>237006</v>
      </c>
      <c r="H182" t="s">
        <v>544</v>
      </c>
      <c r="I182" t="s">
        <v>545</v>
      </c>
      <c r="J182" t="s">
        <v>546</v>
      </c>
      <c r="K182" t="s">
        <v>25</v>
      </c>
      <c r="L182" t="s">
        <v>547</v>
      </c>
      <c r="M182" t="s">
        <v>416</v>
      </c>
      <c r="N182">
        <v>20968532</v>
      </c>
      <c r="O182" t="s">
        <v>364</v>
      </c>
      <c r="P182" s="2">
        <v>44036</v>
      </c>
      <c r="Q182" s="3">
        <v>634.70000000000005</v>
      </c>
      <c r="R182" s="3" t="s">
        <v>27</v>
      </c>
      <c r="S182" s="4" t="s">
        <v>534</v>
      </c>
      <c r="T182" s="4" t="s">
        <v>548</v>
      </c>
      <c r="U182" s="3">
        <f t="shared" si="3"/>
        <v>167.35000000000002</v>
      </c>
    </row>
    <row r="183" spans="1:21" x14ac:dyDescent="0.25">
      <c r="A183" t="s">
        <v>98</v>
      </c>
      <c r="B183" s="2">
        <v>44165</v>
      </c>
      <c r="C183" s="3">
        <v>25</v>
      </c>
      <c r="D183" s="3">
        <v>0</v>
      </c>
      <c r="E183" s="3">
        <v>0</v>
      </c>
      <c r="F183" s="3">
        <f t="shared" si="6"/>
        <v>25</v>
      </c>
      <c r="G183">
        <v>366014</v>
      </c>
      <c r="H183" t="s">
        <v>508</v>
      </c>
      <c r="I183" t="s">
        <v>509</v>
      </c>
      <c r="J183" t="s">
        <v>510</v>
      </c>
      <c r="K183" t="s">
        <v>25</v>
      </c>
      <c r="L183" t="s">
        <v>511</v>
      </c>
      <c r="M183" t="s">
        <v>416</v>
      </c>
      <c r="N183">
        <v>20970717</v>
      </c>
      <c r="O183" t="s">
        <v>364</v>
      </c>
      <c r="P183" s="2">
        <v>44046</v>
      </c>
      <c r="Q183" s="3">
        <v>300</v>
      </c>
      <c r="R183" s="3" t="s">
        <v>27</v>
      </c>
      <c r="S183" s="4" t="s">
        <v>498</v>
      </c>
      <c r="T183" s="4" t="s">
        <v>512</v>
      </c>
      <c r="U183" s="3">
        <f t="shared" si="3"/>
        <v>0</v>
      </c>
    </row>
    <row r="184" spans="1:21" x14ac:dyDescent="0.25">
      <c r="A184" t="s">
        <v>21</v>
      </c>
      <c r="B184" s="2">
        <v>44408</v>
      </c>
      <c r="C184" s="3">
        <v>0</v>
      </c>
      <c r="D184" s="3">
        <v>300</v>
      </c>
      <c r="E184" s="3">
        <v>0</v>
      </c>
      <c r="F184" s="3">
        <f t="shared" si="6"/>
        <v>300</v>
      </c>
      <c r="G184">
        <v>213186</v>
      </c>
      <c r="H184" t="s">
        <v>598</v>
      </c>
      <c r="I184" t="s">
        <v>599</v>
      </c>
      <c r="J184" t="s">
        <v>600</v>
      </c>
      <c r="K184" t="s">
        <v>25</v>
      </c>
      <c r="L184" t="s">
        <v>601</v>
      </c>
      <c r="M184" t="s">
        <v>416</v>
      </c>
      <c r="N184">
        <v>20970587</v>
      </c>
      <c r="O184" t="s">
        <v>364</v>
      </c>
      <c r="P184" s="2">
        <v>44046</v>
      </c>
      <c r="Q184" s="3">
        <v>300</v>
      </c>
      <c r="R184" s="3" t="s">
        <v>27</v>
      </c>
      <c r="U184" s="3">
        <f t="shared" si="3"/>
        <v>0</v>
      </c>
    </row>
    <row r="185" spans="1:21" x14ac:dyDescent="0.25">
      <c r="A185" t="s">
        <v>21</v>
      </c>
      <c r="B185" s="2">
        <v>44408</v>
      </c>
      <c r="C185" s="3">
        <v>196.01</v>
      </c>
      <c r="D185" s="3">
        <v>300</v>
      </c>
      <c r="E185" s="3">
        <v>196.01</v>
      </c>
      <c r="F185" s="3">
        <f t="shared" si="6"/>
        <v>692.02</v>
      </c>
      <c r="G185">
        <v>240046</v>
      </c>
      <c r="H185" t="s">
        <v>595</v>
      </c>
      <c r="I185" t="s">
        <v>596</v>
      </c>
      <c r="J185" t="s">
        <v>597</v>
      </c>
      <c r="K185" t="s">
        <v>25</v>
      </c>
      <c r="L185" t="s">
        <v>551</v>
      </c>
      <c r="M185" t="s">
        <v>435</v>
      </c>
      <c r="N185">
        <v>20971365</v>
      </c>
      <c r="O185" t="s">
        <v>364</v>
      </c>
      <c r="P185" s="2">
        <v>44049</v>
      </c>
      <c r="Q185" s="3">
        <v>692.02</v>
      </c>
      <c r="R185" s="3" t="s">
        <v>27</v>
      </c>
      <c r="U185" s="3">
        <f t="shared" si="3"/>
        <v>196.01</v>
      </c>
    </row>
    <row r="186" spans="1:21" x14ac:dyDescent="0.25">
      <c r="A186" t="s">
        <v>21</v>
      </c>
      <c r="B186" s="2">
        <v>44408</v>
      </c>
      <c r="C186" s="3">
        <v>0</v>
      </c>
      <c r="D186" s="3">
        <v>300</v>
      </c>
      <c r="E186" s="3">
        <v>0</v>
      </c>
      <c r="F186" s="3">
        <f t="shared" si="6"/>
        <v>300</v>
      </c>
      <c r="G186">
        <v>221146</v>
      </c>
      <c r="H186" t="s">
        <v>591</v>
      </c>
      <c r="I186" t="s">
        <v>592</v>
      </c>
      <c r="J186" t="s">
        <v>593</v>
      </c>
      <c r="K186" t="s">
        <v>25</v>
      </c>
      <c r="L186" t="s">
        <v>594</v>
      </c>
      <c r="M186" t="s">
        <v>416</v>
      </c>
      <c r="N186">
        <v>20971504</v>
      </c>
      <c r="O186" t="s">
        <v>364</v>
      </c>
      <c r="P186" s="2">
        <v>44050</v>
      </c>
      <c r="Q186" s="3">
        <v>300</v>
      </c>
      <c r="R186" s="3" t="s">
        <v>27</v>
      </c>
      <c r="U186" s="3">
        <f t="shared" si="3"/>
        <v>0</v>
      </c>
    </row>
    <row r="187" spans="1:21" x14ac:dyDescent="0.25">
      <c r="A187" t="s">
        <v>98</v>
      </c>
      <c r="B187" s="2">
        <v>44165</v>
      </c>
      <c r="C187" s="3">
        <v>274.86</v>
      </c>
      <c r="D187" s="3">
        <v>50</v>
      </c>
      <c r="E187" s="3">
        <v>0</v>
      </c>
      <c r="F187" s="3">
        <f t="shared" si="6"/>
        <v>324.86</v>
      </c>
      <c r="G187">
        <v>234182</v>
      </c>
      <c r="H187" t="s">
        <v>513</v>
      </c>
      <c r="I187" t="s">
        <v>514</v>
      </c>
      <c r="J187" t="s">
        <v>515</v>
      </c>
      <c r="K187" t="s">
        <v>25</v>
      </c>
      <c r="L187" t="s">
        <v>255</v>
      </c>
      <c r="M187" t="s">
        <v>416</v>
      </c>
      <c r="N187">
        <v>20972434</v>
      </c>
      <c r="O187" t="s">
        <v>364</v>
      </c>
      <c r="P187" s="2">
        <v>44056</v>
      </c>
      <c r="Q187" s="3">
        <v>849.72</v>
      </c>
      <c r="R187" s="3" t="s">
        <v>27</v>
      </c>
      <c r="S187" s="4" t="s">
        <v>512</v>
      </c>
      <c r="T187" s="4" t="s">
        <v>516</v>
      </c>
      <c r="U187" s="3">
        <f t="shared" si="3"/>
        <v>274.86</v>
      </c>
    </row>
    <row r="188" spans="1:21" x14ac:dyDescent="0.25">
      <c r="A188" t="s">
        <v>98</v>
      </c>
      <c r="B188" s="2">
        <v>44165</v>
      </c>
      <c r="C188" s="3">
        <v>350</v>
      </c>
      <c r="D188" s="3">
        <v>50</v>
      </c>
      <c r="E188" s="3">
        <v>0</v>
      </c>
      <c r="F188" s="3">
        <f t="shared" si="6"/>
        <v>400</v>
      </c>
      <c r="G188">
        <v>211142</v>
      </c>
      <c r="H188" t="s">
        <v>459</v>
      </c>
      <c r="I188" t="s">
        <v>517</v>
      </c>
      <c r="J188" t="s">
        <v>518</v>
      </c>
      <c r="K188" t="s">
        <v>25</v>
      </c>
      <c r="L188" t="s">
        <v>519</v>
      </c>
      <c r="M188" t="s">
        <v>416</v>
      </c>
      <c r="N188" s="6">
        <v>20973720</v>
      </c>
      <c r="O188" t="s">
        <v>364</v>
      </c>
      <c r="P188" s="2">
        <v>44062</v>
      </c>
      <c r="Q188" s="3">
        <v>1000</v>
      </c>
      <c r="R188" s="3" t="s">
        <v>27</v>
      </c>
      <c r="S188" s="4" t="s">
        <v>512</v>
      </c>
      <c r="T188" s="4" t="s">
        <v>516</v>
      </c>
      <c r="U188" s="3">
        <f t="shared" si="3"/>
        <v>350</v>
      </c>
    </row>
    <row r="189" spans="1:21" x14ac:dyDescent="0.25">
      <c r="A189" t="s">
        <v>21</v>
      </c>
      <c r="B189" s="2">
        <v>44408</v>
      </c>
      <c r="C189" s="3">
        <v>49.57</v>
      </c>
      <c r="D189" s="3">
        <v>300</v>
      </c>
      <c r="E189" s="3">
        <v>49.57</v>
      </c>
      <c r="F189" s="3">
        <f t="shared" si="6"/>
        <v>399.14</v>
      </c>
      <c r="G189">
        <v>370094</v>
      </c>
      <c r="H189" t="s">
        <v>587</v>
      </c>
      <c r="I189" t="s">
        <v>588</v>
      </c>
      <c r="J189" t="s">
        <v>589</v>
      </c>
      <c r="K189" t="s">
        <v>25</v>
      </c>
      <c r="L189" t="s">
        <v>590</v>
      </c>
      <c r="M189" t="s">
        <v>416</v>
      </c>
      <c r="N189">
        <v>20973407</v>
      </c>
      <c r="O189" t="s">
        <v>364</v>
      </c>
      <c r="P189" s="2">
        <v>44062</v>
      </c>
      <c r="Q189" s="3">
        <v>399.14</v>
      </c>
      <c r="R189" s="3" t="s">
        <v>27</v>
      </c>
      <c r="S189" s="4"/>
      <c r="U189" s="3">
        <f t="shared" si="3"/>
        <v>49.569999999999993</v>
      </c>
    </row>
    <row r="190" spans="1:21" x14ac:dyDescent="0.25">
      <c r="A190" t="s">
        <v>21</v>
      </c>
      <c r="B190" s="2">
        <v>44439</v>
      </c>
      <c r="C190" s="3">
        <v>126.6</v>
      </c>
      <c r="D190" s="3">
        <v>300</v>
      </c>
      <c r="E190" s="3">
        <v>126.6</v>
      </c>
      <c r="F190" s="3">
        <f t="shared" si="6"/>
        <v>553.20000000000005</v>
      </c>
      <c r="G190">
        <v>219106</v>
      </c>
      <c r="H190" t="s">
        <v>51</v>
      </c>
      <c r="I190" t="s">
        <v>609</v>
      </c>
      <c r="J190" t="s">
        <v>610</v>
      </c>
      <c r="K190" t="s">
        <v>25</v>
      </c>
      <c r="L190" t="s">
        <v>611</v>
      </c>
      <c r="M190" t="s">
        <v>416</v>
      </c>
      <c r="N190">
        <v>20975824</v>
      </c>
      <c r="O190" t="s">
        <v>364</v>
      </c>
      <c r="P190" s="2">
        <v>44075</v>
      </c>
      <c r="Q190" s="3">
        <v>553.20000000000005</v>
      </c>
      <c r="R190" s="3" t="s">
        <v>27</v>
      </c>
      <c r="S190" s="4"/>
      <c r="U190" s="3">
        <f t="shared" si="3"/>
        <v>126.60000000000002</v>
      </c>
    </row>
    <row r="191" spans="1:21" x14ac:dyDescent="0.25">
      <c r="A191" t="s">
        <v>98</v>
      </c>
      <c r="B191" s="2">
        <v>44227</v>
      </c>
      <c r="C191" s="3">
        <v>188.92</v>
      </c>
      <c r="D191" s="3">
        <v>25</v>
      </c>
      <c r="E191" s="3">
        <v>0</v>
      </c>
      <c r="F191" s="3">
        <f t="shared" si="6"/>
        <v>213.92</v>
      </c>
      <c r="G191">
        <v>369102</v>
      </c>
      <c r="H191" t="s">
        <v>32</v>
      </c>
      <c r="I191" t="s">
        <v>530</v>
      </c>
      <c r="J191" t="s">
        <v>531</v>
      </c>
      <c r="K191" t="s">
        <v>25</v>
      </c>
      <c r="L191" t="s">
        <v>532</v>
      </c>
      <c r="M191" t="s">
        <v>416</v>
      </c>
      <c r="N191">
        <v>16732909</v>
      </c>
      <c r="O191" t="s">
        <v>364</v>
      </c>
      <c r="P191" s="2">
        <v>44084</v>
      </c>
      <c r="Q191" s="3">
        <v>677.83999999999992</v>
      </c>
      <c r="R191" s="3" t="s">
        <v>27</v>
      </c>
      <c r="S191" s="4" t="s">
        <v>512</v>
      </c>
      <c r="T191" s="4" t="s">
        <v>533</v>
      </c>
      <c r="U191" s="3">
        <f t="shared" si="3"/>
        <v>188.91999999999996</v>
      </c>
    </row>
    <row r="192" spans="1:21" x14ac:dyDescent="0.25">
      <c r="A192" t="s">
        <v>21</v>
      </c>
      <c r="B192" s="2">
        <v>44439</v>
      </c>
      <c r="C192" s="3">
        <v>0</v>
      </c>
      <c r="D192" s="3">
        <v>300</v>
      </c>
      <c r="E192" s="3">
        <v>0</v>
      </c>
      <c r="F192" s="3">
        <f t="shared" si="6"/>
        <v>300</v>
      </c>
      <c r="G192">
        <v>352094</v>
      </c>
      <c r="H192" t="s">
        <v>606</v>
      </c>
      <c r="I192" t="s">
        <v>174</v>
      </c>
      <c r="J192" t="s">
        <v>607</v>
      </c>
      <c r="K192" t="s">
        <v>25</v>
      </c>
      <c r="L192" t="s">
        <v>608</v>
      </c>
      <c r="M192" t="s">
        <v>416</v>
      </c>
      <c r="N192">
        <v>20977842</v>
      </c>
      <c r="O192" t="s">
        <v>364</v>
      </c>
      <c r="P192" s="2">
        <v>44088</v>
      </c>
      <c r="Q192" s="3">
        <v>300</v>
      </c>
      <c r="R192" s="3" t="s">
        <v>27</v>
      </c>
      <c r="S192" s="4"/>
      <c r="U192" s="3">
        <f t="shared" si="3"/>
        <v>0</v>
      </c>
    </row>
    <row r="193" spans="1:21" x14ac:dyDescent="0.25">
      <c r="A193" t="s">
        <v>98</v>
      </c>
      <c r="B193" s="2">
        <v>44227</v>
      </c>
      <c r="C193" s="3">
        <v>0</v>
      </c>
      <c r="D193" s="3">
        <v>75</v>
      </c>
      <c r="E193" s="3">
        <v>0</v>
      </c>
      <c r="F193" s="3">
        <f t="shared" si="6"/>
        <v>75</v>
      </c>
      <c r="G193">
        <v>354052</v>
      </c>
      <c r="H193" t="s">
        <v>393</v>
      </c>
      <c r="I193" t="s">
        <v>84</v>
      </c>
      <c r="J193" t="s">
        <v>394</v>
      </c>
      <c r="K193" t="s">
        <v>25</v>
      </c>
      <c r="L193" t="s">
        <v>395</v>
      </c>
      <c r="M193" t="s">
        <v>416</v>
      </c>
      <c r="N193">
        <v>16740645</v>
      </c>
      <c r="O193" t="s">
        <v>417</v>
      </c>
      <c r="P193" s="2">
        <v>44097</v>
      </c>
      <c r="Q193" s="3">
        <v>300</v>
      </c>
      <c r="R193" s="3" t="s">
        <v>27</v>
      </c>
      <c r="S193" s="4" t="s">
        <v>534</v>
      </c>
      <c r="T193" s="4" t="s">
        <v>533</v>
      </c>
      <c r="U193" s="3">
        <f t="shared" si="3"/>
        <v>0</v>
      </c>
    </row>
    <row r="194" spans="1:21" x14ac:dyDescent="0.25">
      <c r="A194" t="s">
        <v>21</v>
      </c>
      <c r="B194" s="2">
        <v>44439</v>
      </c>
      <c r="C194" s="3">
        <v>350</v>
      </c>
      <c r="D194" s="3">
        <v>300</v>
      </c>
      <c r="E194" s="3">
        <v>350</v>
      </c>
      <c r="F194" s="3">
        <f t="shared" si="6"/>
        <v>1000</v>
      </c>
      <c r="G194">
        <v>230052</v>
      </c>
      <c r="H194" t="s">
        <v>269</v>
      </c>
      <c r="I194" t="s">
        <v>270</v>
      </c>
      <c r="J194" t="s">
        <v>271</v>
      </c>
      <c r="K194" t="s">
        <v>25</v>
      </c>
      <c r="L194" t="s">
        <v>272</v>
      </c>
      <c r="M194" t="s">
        <v>416</v>
      </c>
      <c r="N194">
        <v>18847830</v>
      </c>
      <c r="O194" t="s">
        <v>417</v>
      </c>
      <c r="P194" s="2">
        <v>44102</v>
      </c>
      <c r="Q194" s="3">
        <v>1000</v>
      </c>
      <c r="R194" s="3" t="s">
        <v>27</v>
      </c>
      <c r="S194" s="4"/>
      <c r="U194" s="3">
        <f t="shared" ref="U194:U214" si="7">IF(Q194=300,0,(Q194-300)/2)</f>
        <v>350</v>
      </c>
    </row>
    <row r="195" spans="1:21" x14ac:dyDescent="0.25">
      <c r="A195" t="s">
        <v>21</v>
      </c>
      <c r="B195" s="2">
        <v>44439</v>
      </c>
      <c r="C195" s="3">
        <v>0</v>
      </c>
      <c r="D195" s="3">
        <v>275</v>
      </c>
      <c r="E195" s="3">
        <v>0</v>
      </c>
      <c r="F195" s="3">
        <f t="shared" si="6"/>
        <v>275</v>
      </c>
      <c r="G195">
        <v>213170</v>
      </c>
      <c r="H195" t="s">
        <v>446</v>
      </c>
      <c r="I195" t="s">
        <v>447</v>
      </c>
      <c r="J195" t="s">
        <v>448</v>
      </c>
      <c r="K195" t="s">
        <v>25</v>
      </c>
      <c r="L195" t="s">
        <v>449</v>
      </c>
      <c r="M195" t="s">
        <v>416</v>
      </c>
      <c r="N195">
        <v>19920389</v>
      </c>
      <c r="O195" t="s">
        <v>417</v>
      </c>
      <c r="P195" s="2">
        <v>44103</v>
      </c>
      <c r="Q195" s="3">
        <v>300</v>
      </c>
      <c r="R195" s="3" t="s">
        <v>27</v>
      </c>
      <c r="S195" s="4" t="s">
        <v>516</v>
      </c>
      <c r="U195" s="3">
        <f t="shared" si="7"/>
        <v>0</v>
      </c>
    </row>
    <row r="196" spans="1:21" x14ac:dyDescent="0.25">
      <c r="A196" t="s">
        <v>21</v>
      </c>
      <c r="B196" s="2">
        <v>44469</v>
      </c>
      <c r="C196" s="3">
        <v>0</v>
      </c>
      <c r="D196" s="3">
        <v>300</v>
      </c>
      <c r="E196" s="3">
        <v>0</v>
      </c>
      <c r="F196" s="3">
        <f t="shared" si="6"/>
        <v>300</v>
      </c>
      <c r="G196">
        <v>229084</v>
      </c>
      <c r="H196" t="s">
        <v>432</v>
      </c>
      <c r="I196" t="s">
        <v>433</v>
      </c>
      <c r="J196" t="s">
        <v>434</v>
      </c>
      <c r="K196" t="s">
        <v>25</v>
      </c>
      <c r="L196" t="s">
        <v>322</v>
      </c>
      <c r="M196" t="s">
        <v>435</v>
      </c>
      <c r="N196">
        <v>19907268</v>
      </c>
      <c r="O196" t="s">
        <v>417</v>
      </c>
      <c r="P196" s="2">
        <v>44110</v>
      </c>
      <c r="Q196" s="3">
        <v>300</v>
      </c>
      <c r="R196" s="3" t="s">
        <v>27</v>
      </c>
      <c r="U196" s="3">
        <f t="shared" si="7"/>
        <v>0</v>
      </c>
    </row>
    <row r="197" spans="1:21" x14ac:dyDescent="0.25">
      <c r="A197" t="s">
        <v>21</v>
      </c>
      <c r="B197" s="2">
        <v>44469</v>
      </c>
      <c r="C197" s="3">
        <v>0</v>
      </c>
      <c r="D197" s="3">
        <v>300</v>
      </c>
      <c r="E197" s="3">
        <v>0</v>
      </c>
      <c r="F197" s="3">
        <f t="shared" si="6"/>
        <v>300</v>
      </c>
      <c r="G197">
        <v>238088</v>
      </c>
      <c r="H197" t="s">
        <v>441</v>
      </c>
      <c r="I197" t="s">
        <v>442</v>
      </c>
      <c r="J197" t="s">
        <v>443</v>
      </c>
      <c r="K197" t="s">
        <v>25</v>
      </c>
      <c r="L197" t="s">
        <v>201</v>
      </c>
      <c r="M197" t="s">
        <v>416</v>
      </c>
      <c r="N197">
        <v>19915053</v>
      </c>
      <c r="O197" t="s">
        <v>417</v>
      </c>
      <c r="P197" s="2">
        <v>44113</v>
      </c>
      <c r="Q197" s="3">
        <v>300</v>
      </c>
      <c r="R197" s="3" t="s">
        <v>27</v>
      </c>
      <c r="U197" s="3">
        <f t="shared" si="7"/>
        <v>0</v>
      </c>
    </row>
    <row r="198" spans="1:21" x14ac:dyDescent="0.25">
      <c r="A198" t="s">
        <v>21</v>
      </c>
      <c r="B198" s="2">
        <v>44469</v>
      </c>
      <c r="C198" s="3">
        <v>108.13</v>
      </c>
      <c r="D198" s="3">
        <v>300</v>
      </c>
      <c r="E198" s="3">
        <v>108.13</v>
      </c>
      <c r="F198" s="3">
        <f t="shared" si="6"/>
        <v>516.26</v>
      </c>
      <c r="G198">
        <v>214118</v>
      </c>
      <c r="H198" t="s">
        <v>595</v>
      </c>
      <c r="I198" t="s">
        <v>612</v>
      </c>
      <c r="J198" t="s">
        <v>613</v>
      </c>
      <c r="K198" t="s">
        <v>25</v>
      </c>
      <c r="L198" t="s">
        <v>306</v>
      </c>
      <c r="M198" t="s">
        <v>416</v>
      </c>
      <c r="N198">
        <v>20983946</v>
      </c>
      <c r="O198" t="s">
        <v>364</v>
      </c>
      <c r="P198" s="2">
        <v>44123</v>
      </c>
      <c r="Q198" s="3">
        <v>516.12</v>
      </c>
      <c r="R198" s="3" t="s">
        <v>27</v>
      </c>
      <c r="U198" s="3">
        <f t="shared" si="7"/>
        <v>108.06</v>
      </c>
    </row>
    <row r="199" spans="1:21" x14ac:dyDescent="0.25">
      <c r="A199" t="s">
        <v>21</v>
      </c>
      <c r="B199" s="2">
        <v>44469</v>
      </c>
      <c r="C199" s="3">
        <v>130.13</v>
      </c>
      <c r="D199" s="3">
        <v>300</v>
      </c>
      <c r="E199" s="3">
        <v>130.13</v>
      </c>
      <c r="F199" s="3">
        <f t="shared" si="6"/>
        <v>560.26</v>
      </c>
      <c r="G199">
        <v>219066</v>
      </c>
      <c r="H199" t="s">
        <v>451</v>
      </c>
      <c r="I199" t="s">
        <v>387</v>
      </c>
      <c r="J199" t="s">
        <v>452</v>
      </c>
      <c r="K199" t="s">
        <v>25</v>
      </c>
      <c r="L199">
        <v>48212</v>
      </c>
      <c r="M199" t="s">
        <v>435</v>
      </c>
      <c r="N199">
        <v>19920908</v>
      </c>
      <c r="O199" t="s">
        <v>417</v>
      </c>
      <c r="P199" s="2">
        <v>44131</v>
      </c>
      <c r="Q199" s="3">
        <v>560.26</v>
      </c>
      <c r="R199" s="3" t="s">
        <v>27</v>
      </c>
      <c r="U199" s="3">
        <f t="shared" si="7"/>
        <v>130.13</v>
      </c>
    </row>
    <row r="200" spans="1:21" x14ac:dyDescent="0.25">
      <c r="A200" t="s">
        <v>98</v>
      </c>
      <c r="B200" s="2">
        <v>44469</v>
      </c>
      <c r="C200" s="3">
        <v>350</v>
      </c>
      <c r="D200" s="3">
        <v>225</v>
      </c>
      <c r="E200" s="3">
        <v>0</v>
      </c>
      <c r="F200" s="3">
        <f t="shared" ref="F200:F231" si="8">SUM(C200:E200)</f>
        <v>575</v>
      </c>
      <c r="G200">
        <v>359182</v>
      </c>
      <c r="H200" t="s">
        <v>70</v>
      </c>
      <c r="I200" t="s">
        <v>618</v>
      </c>
      <c r="J200" t="s">
        <v>619</v>
      </c>
      <c r="K200" t="s">
        <v>25</v>
      </c>
      <c r="L200" t="s">
        <v>620</v>
      </c>
      <c r="M200" t="e">
        <v>#N/A</v>
      </c>
      <c r="N200">
        <v>20986629</v>
      </c>
      <c r="O200" t="s">
        <v>364</v>
      </c>
      <c r="P200" s="2">
        <v>44137</v>
      </c>
      <c r="Q200" s="3">
        <v>1000</v>
      </c>
      <c r="R200" s="3" t="s">
        <v>27</v>
      </c>
      <c r="S200" s="4" t="s">
        <v>533</v>
      </c>
      <c r="T200" s="4" t="s">
        <v>617</v>
      </c>
      <c r="U200" s="3">
        <f t="shared" si="7"/>
        <v>350</v>
      </c>
    </row>
    <row r="201" spans="1:21" x14ac:dyDescent="0.25">
      <c r="A201" t="s">
        <v>21</v>
      </c>
      <c r="B201" s="2">
        <v>44500</v>
      </c>
      <c r="C201" s="3">
        <v>0</v>
      </c>
      <c r="D201" s="3">
        <v>300</v>
      </c>
      <c r="E201" s="3">
        <v>0</v>
      </c>
      <c r="F201" s="3">
        <f t="shared" si="8"/>
        <v>300</v>
      </c>
      <c r="G201">
        <v>346016</v>
      </c>
      <c r="H201" t="s">
        <v>463</v>
      </c>
      <c r="I201" t="s">
        <v>464</v>
      </c>
      <c r="J201" t="s">
        <v>465</v>
      </c>
      <c r="K201" t="s">
        <v>25</v>
      </c>
      <c r="L201" t="s">
        <v>466</v>
      </c>
      <c r="M201" t="s">
        <v>416</v>
      </c>
      <c r="N201">
        <v>19924124</v>
      </c>
      <c r="O201" t="s">
        <v>417</v>
      </c>
      <c r="P201" s="2">
        <v>44139</v>
      </c>
      <c r="Q201" s="3">
        <v>300</v>
      </c>
      <c r="R201" s="3" t="s">
        <v>27</v>
      </c>
      <c r="U201" s="3">
        <f t="shared" si="7"/>
        <v>0</v>
      </c>
    </row>
    <row r="202" spans="1:21" x14ac:dyDescent="0.25">
      <c r="A202" t="s">
        <v>21</v>
      </c>
      <c r="B202" s="2">
        <v>44500</v>
      </c>
      <c r="C202" s="3">
        <v>0</v>
      </c>
      <c r="D202" s="3">
        <v>300</v>
      </c>
      <c r="E202" s="3">
        <v>0</v>
      </c>
      <c r="F202" s="3">
        <f t="shared" si="8"/>
        <v>300</v>
      </c>
      <c r="G202">
        <v>343029</v>
      </c>
      <c r="H202" t="s">
        <v>112</v>
      </c>
      <c r="I202" t="s">
        <v>113</v>
      </c>
      <c r="J202" t="s">
        <v>114</v>
      </c>
      <c r="K202" t="s">
        <v>25</v>
      </c>
      <c r="L202" t="s">
        <v>115</v>
      </c>
      <c r="M202" t="s">
        <v>416</v>
      </c>
      <c r="N202">
        <v>18832652</v>
      </c>
      <c r="O202" t="s">
        <v>640</v>
      </c>
      <c r="P202" s="2">
        <v>44154</v>
      </c>
      <c r="Q202" s="3">
        <v>300</v>
      </c>
      <c r="R202" s="3" t="s">
        <v>27</v>
      </c>
      <c r="U202" s="3">
        <f t="shared" si="7"/>
        <v>0</v>
      </c>
    </row>
    <row r="203" spans="1:21" x14ac:dyDescent="0.25">
      <c r="A203" t="s">
        <v>21</v>
      </c>
      <c r="B203" s="2">
        <v>44530</v>
      </c>
      <c r="C203" s="3">
        <v>144.56</v>
      </c>
      <c r="D203" s="3">
        <v>300</v>
      </c>
      <c r="E203" s="3">
        <v>144.56</v>
      </c>
      <c r="F203" s="3">
        <f t="shared" si="8"/>
        <v>589.12</v>
      </c>
      <c r="G203">
        <v>362076</v>
      </c>
      <c r="H203" t="s">
        <v>428</v>
      </c>
      <c r="I203" t="s">
        <v>429</v>
      </c>
      <c r="J203" t="s">
        <v>430</v>
      </c>
      <c r="K203" t="s">
        <v>25</v>
      </c>
      <c r="L203" t="s">
        <v>431</v>
      </c>
      <c r="M203" t="s">
        <v>416</v>
      </c>
      <c r="N203">
        <v>19909638</v>
      </c>
      <c r="O203" t="s">
        <v>417</v>
      </c>
      <c r="P203" s="2">
        <v>44169</v>
      </c>
      <c r="Q203" s="3">
        <v>589.12</v>
      </c>
      <c r="R203" s="3" t="s">
        <v>27</v>
      </c>
      <c r="S203" s="4"/>
      <c r="U203" s="3">
        <f t="shared" si="7"/>
        <v>144.56</v>
      </c>
    </row>
    <row r="204" spans="1:21" x14ac:dyDescent="0.25">
      <c r="A204" t="s">
        <v>98</v>
      </c>
      <c r="B204" s="2">
        <v>44286</v>
      </c>
      <c r="C204" s="3">
        <v>0</v>
      </c>
      <c r="D204" s="3">
        <v>25</v>
      </c>
      <c r="E204" s="3">
        <v>0</v>
      </c>
      <c r="F204" s="3">
        <f t="shared" si="8"/>
        <v>25</v>
      </c>
      <c r="G204">
        <v>366030</v>
      </c>
      <c r="H204" t="s">
        <v>70</v>
      </c>
      <c r="I204" t="s">
        <v>36</v>
      </c>
      <c r="J204" t="s">
        <v>541</v>
      </c>
      <c r="K204" t="s">
        <v>25</v>
      </c>
      <c r="L204" t="s">
        <v>542</v>
      </c>
      <c r="M204" t="s">
        <v>416</v>
      </c>
      <c r="N204">
        <v>15646164</v>
      </c>
      <c r="O204" t="s">
        <v>364</v>
      </c>
      <c r="P204" s="2">
        <v>44170</v>
      </c>
      <c r="Q204" s="3">
        <v>300</v>
      </c>
      <c r="R204" s="3" t="s">
        <v>27</v>
      </c>
      <c r="S204" t="s">
        <v>533</v>
      </c>
      <c r="T204" t="s">
        <v>543</v>
      </c>
      <c r="U204" s="3">
        <f t="shared" si="7"/>
        <v>0</v>
      </c>
    </row>
    <row r="205" spans="1:21" x14ac:dyDescent="0.25">
      <c r="A205" t="s">
        <v>21</v>
      </c>
      <c r="B205" s="2">
        <v>44530</v>
      </c>
      <c r="C205" s="3">
        <v>0</v>
      </c>
      <c r="D205" s="3">
        <v>275</v>
      </c>
      <c r="E205" s="3">
        <v>0</v>
      </c>
      <c r="F205" s="3">
        <f t="shared" si="8"/>
        <v>275</v>
      </c>
      <c r="G205">
        <v>351120</v>
      </c>
      <c r="H205" t="s">
        <v>654</v>
      </c>
      <c r="I205" t="s">
        <v>460</v>
      </c>
      <c r="J205" t="s">
        <v>655</v>
      </c>
      <c r="K205" t="s">
        <v>25</v>
      </c>
      <c r="L205" t="s">
        <v>656</v>
      </c>
      <c r="M205" t="s">
        <v>416</v>
      </c>
      <c r="N205">
        <v>20993751</v>
      </c>
      <c r="O205" t="s">
        <v>364</v>
      </c>
      <c r="P205" s="2">
        <v>44172</v>
      </c>
      <c r="Q205" s="3">
        <v>300</v>
      </c>
      <c r="R205" s="3" t="s">
        <v>27</v>
      </c>
      <c r="S205" s="4" t="s">
        <v>625</v>
      </c>
      <c r="U205" s="3">
        <f t="shared" si="7"/>
        <v>0</v>
      </c>
    </row>
    <row r="206" spans="1:21" x14ac:dyDescent="0.25">
      <c r="A206" t="s">
        <v>98</v>
      </c>
      <c r="B206" s="2">
        <v>44530</v>
      </c>
      <c r="C206" s="3">
        <v>323.77999999999997</v>
      </c>
      <c r="D206" s="3">
        <v>250</v>
      </c>
      <c r="E206" s="3">
        <v>0</v>
      </c>
      <c r="F206" s="3">
        <f t="shared" si="8"/>
        <v>573.78</v>
      </c>
      <c r="G206">
        <v>350114</v>
      </c>
      <c r="H206" t="s">
        <v>158</v>
      </c>
      <c r="I206" t="s">
        <v>159</v>
      </c>
      <c r="J206" t="s">
        <v>160</v>
      </c>
      <c r="K206" t="s">
        <v>25</v>
      </c>
      <c r="L206" t="s">
        <v>161</v>
      </c>
      <c r="M206" t="s">
        <v>416</v>
      </c>
      <c r="N206">
        <v>18849252</v>
      </c>
      <c r="O206" t="s">
        <v>417</v>
      </c>
      <c r="P206" s="2">
        <v>44175</v>
      </c>
      <c r="Q206" s="3">
        <v>947.56</v>
      </c>
      <c r="R206" s="3" t="s">
        <v>27</v>
      </c>
      <c r="S206" s="4" t="s">
        <v>617</v>
      </c>
      <c r="T206" s="4" t="s">
        <v>642</v>
      </c>
      <c r="U206" s="3">
        <f t="shared" si="7"/>
        <v>323.77999999999997</v>
      </c>
    </row>
    <row r="207" spans="1:21" x14ac:dyDescent="0.25">
      <c r="A207" t="s">
        <v>21</v>
      </c>
      <c r="B207" s="2">
        <v>44530</v>
      </c>
      <c r="C207" s="3">
        <v>0</v>
      </c>
      <c r="D207" s="3">
        <v>275</v>
      </c>
      <c r="E207" s="3">
        <v>0</v>
      </c>
      <c r="F207" s="3">
        <f t="shared" si="8"/>
        <v>275</v>
      </c>
      <c r="G207">
        <v>343124</v>
      </c>
      <c r="H207" t="s">
        <v>53</v>
      </c>
      <c r="I207" t="s">
        <v>54</v>
      </c>
      <c r="J207" t="s">
        <v>55</v>
      </c>
      <c r="K207" t="s">
        <v>25</v>
      </c>
      <c r="L207" t="s">
        <v>56</v>
      </c>
      <c r="M207" t="s">
        <v>416</v>
      </c>
      <c r="N207">
        <v>17823106</v>
      </c>
      <c r="O207" t="s">
        <v>640</v>
      </c>
      <c r="P207" s="2">
        <v>44175</v>
      </c>
      <c r="Q207" s="3">
        <v>300</v>
      </c>
      <c r="R207" s="3" t="s">
        <v>27</v>
      </c>
      <c r="S207" s="4" t="s">
        <v>555</v>
      </c>
      <c r="U207" s="3">
        <f t="shared" si="7"/>
        <v>0</v>
      </c>
    </row>
    <row r="208" spans="1:21" x14ac:dyDescent="0.25">
      <c r="A208" t="s">
        <v>21</v>
      </c>
      <c r="B208" s="2">
        <v>44530</v>
      </c>
      <c r="C208" s="3">
        <v>0</v>
      </c>
      <c r="D208" s="3">
        <v>300</v>
      </c>
      <c r="E208" s="3">
        <v>0</v>
      </c>
      <c r="F208" s="3">
        <f t="shared" si="8"/>
        <v>300</v>
      </c>
      <c r="G208">
        <v>346012</v>
      </c>
      <c r="H208" t="s">
        <v>486</v>
      </c>
      <c r="I208" t="s">
        <v>487</v>
      </c>
      <c r="J208" t="s">
        <v>488</v>
      </c>
      <c r="K208" t="s">
        <v>25</v>
      </c>
      <c r="L208" t="s">
        <v>466</v>
      </c>
      <c r="M208" t="s">
        <v>416</v>
      </c>
      <c r="N208">
        <v>19931930</v>
      </c>
      <c r="O208" t="s">
        <v>417</v>
      </c>
      <c r="P208" s="2">
        <v>44179</v>
      </c>
      <c r="Q208" s="3">
        <v>300</v>
      </c>
      <c r="R208" s="3" t="s">
        <v>27</v>
      </c>
      <c r="S208" s="4"/>
      <c r="U208" s="3">
        <f t="shared" si="7"/>
        <v>0</v>
      </c>
    </row>
    <row r="209" spans="1:21" x14ac:dyDescent="0.25">
      <c r="A209" t="s">
        <v>21</v>
      </c>
      <c r="B209" s="2">
        <v>44530</v>
      </c>
      <c r="C209" s="3">
        <v>0</v>
      </c>
      <c r="D209" s="3">
        <v>300</v>
      </c>
      <c r="E209" s="3">
        <v>0</v>
      </c>
      <c r="F209" s="3">
        <f t="shared" si="8"/>
        <v>300</v>
      </c>
      <c r="G209">
        <v>364156</v>
      </c>
      <c r="H209" t="s">
        <v>652</v>
      </c>
      <c r="I209" t="s">
        <v>44</v>
      </c>
      <c r="J209" t="s">
        <v>653</v>
      </c>
      <c r="K209" t="s">
        <v>25</v>
      </c>
      <c r="L209">
        <v>48212</v>
      </c>
      <c r="M209" t="s">
        <v>416</v>
      </c>
      <c r="N209">
        <v>20996773</v>
      </c>
      <c r="O209" t="s">
        <v>364</v>
      </c>
      <c r="P209" s="2">
        <v>44185</v>
      </c>
      <c r="Q209" s="3">
        <v>300</v>
      </c>
      <c r="R209" s="3" t="s">
        <v>27</v>
      </c>
      <c r="S209" s="4"/>
      <c r="U209" s="3">
        <f t="shared" si="7"/>
        <v>0</v>
      </c>
    </row>
    <row r="210" spans="1:21" x14ac:dyDescent="0.25">
      <c r="A210" t="s">
        <v>21</v>
      </c>
      <c r="B210" s="2">
        <v>44530</v>
      </c>
      <c r="C210" s="3">
        <v>0</v>
      </c>
      <c r="D210" s="3">
        <v>275</v>
      </c>
      <c r="E210" s="3">
        <v>0</v>
      </c>
      <c r="F210" s="3">
        <f t="shared" si="8"/>
        <v>275</v>
      </c>
      <c r="G210">
        <v>342092</v>
      </c>
      <c r="H210" t="s">
        <v>47</v>
      </c>
      <c r="I210" t="s">
        <v>48</v>
      </c>
      <c r="J210" t="s">
        <v>49</v>
      </c>
      <c r="K210" t="s">
        <v>25</v>
      </c>
      <c r="L210" t="s">
        <v>50</v>
      </c>
      <c r="M210" t="s">
        <v>416</v>
      </c>
      <c r="N210">
        <v>17820898</v>
      </c>
      <c r="O210" t="s">
        <v>640</v>
      </c>
      <c r="P210" s="2">
        <v>44186</v>
      </c>
      <c r="Q210" s="3">
        <v>300</v>
      </c>
      <c r="R210" s="3" t="s">
        <v>27</v>
      </c>
      <c r="S210" s="4" t="s">
        <v>625</v>
      </c>
      <c r="U210" s="3">
        <f t="shared" si="7"/>
        <v>0</v>
      </c>
    </row>
    <row r="211" spans="1:21" x14ac:dyDescent="0.25">
      <c r="A211" t="s">
        <v>21</v>
      </c>
      <c r="B211" s="2">
        <v>44561</v>
      </c>
      <c r="C211" s="3">
        <v>0</v>
      </c>
      <c r="D211" s="3">
        <v>300</v>
      </c>
      <c r="E211" s="3">
        <v>0</v>
      </c>
      <c r="F211" s="3">
        <f t="shared" si="8"/>
        <v>300</v>
      </c>
      <c r="G211">
        <v>350154</v>
      </c>
      <c r="H211" t="s">
        <v>62</v>
      </c>
      <c r="I211" t="s">
        <v>63</v>
      </c>
      <c r="J211" t="s">
        <v>64</v>
      </c>
      <c r="K211" t="s">
        <v>25</v>
      </c>
      <c r="L211" t="s">
        <v>65</v>
      </c>
      <c r="M211" t="s">
        <v>435</v>
      </c>
      <c r="N211">
        <v>18826467</v>
      </c>
      <c r="O211" t="s">
        <v>640</v>
      </c>
      <c r="P211" s="2">
        <v>44219</v>
      </c>
      <c r="Q211" s="3">
        <v>300</v>
      </c>
      <c r="R211" s="3" t="s">
        <v>27</v>
      </c>
      <c r="U211" s="3">
        <f t="shared" si="7"/>
        <v>0</v>
      </c>
    </row>
    <row r="212" spans="1:21" x14ac:dyDescent="0.25">
      <c r="A212" t="s">
        <v>21</v>
      </c>
      <c r="B212" s="2">
        <v>44561</v>
      </c>
      <c r="C212" s="3">
        <v>28.79</v>
      </c>
      <c r="D212" s="3">
        <v>300</v>
      </c>
      <c r="E212" s="3">
        <v>28.79</v>
      </c>
      <c r="F212" s="3">
        <f t="shared" si="8"/>
        <v>357.58000000000004</v>
      </c>
      <c r="G212">
        <v>233018</v>
      </c>
      <c r="H212" t="s">
        <v>66</v>
      </c>
      <c r="I212" t="s">
        <v>503</v>
      </c>
      <c r="J212" t="s">
        <v>504</v>
      </c>
      <c r="K212" t="s">
        <v>25</v>
      </c>
      <c r="L212">
        <v>48212</v>
      </c>
      <c r="M212" t="s">
        <v>416</v>
      </c>
      <c r="N212">
        <v>19940511</v>
      </c>
      <c r="O212" t="s">
        <v>417</v>
      </c>
      <c r="P212" s="2">
        <v>44221</v>
      </c>
      <c r="Q212" s="3">
        <v>357.58</v>
      </c>
      <c r="R212" s="3" t="s">
        <v>27</v>
      </c>
      <c r="U212" s="3">
        <f t="shared" si="7"/>
        <v>28.789999999999992</v>
      </c>
    </row>
    <row r="213" spans="1:21" x14ac:dyDescent="0.25">
      <c r="A213" t="s">
        <v>98</v>
      </c>
      <c r="B213" s="2">
        <v>44316</v>
      </c>
      <c r="C213" s="3">
        <v>76.72</v>
      </c>
      <c r="D213" s="3">
        <v>25</v>
      </c>
      <c r="E213" s="3">
        <v>0</v>
      </c>
      <c r="F213" s="3">
        <f t="shared" si="8"/>
        <v>101.72</v>
      </c>
      <c r="G213">
        <v>216018</v>
      </c>
      <c r="H213" t="s">
        <v>345</v>
      </c>
      <c r="I213" t="s">
        <v>552</v>
      </c>
      <c r="J213" t="s">
        <v>553</v>
      </c>
      <c r="K213" t="s">
        <v>25</v>
      </c>
      <c r="L213" t="s">
        <v>554</v>
      </c>
      <c r="M213" t="s">
        <v>416</v>
      </c>
      <c r="N213">
        <v>211005177</v>
      </c>
      <c r="O213" t="s">
        <v>364</v>
      </c>
      <c r="P213" s="2">
        <v>44229</v>
      </c>
      <c r="Q213" s="3">
        <v>453.44</v>
      </c>
      <c r="R213" s="3" t="s">
        <v>27</v>
      </c>
      <c r="S213" s="4" t="s">
        <v>548</v>
      </c>
      <c r="T213" s="4" t="s">
        <v>555</v>
      </c>
      <c r="U213" s="3">
        <f t="shared" si="7"/>
        <v>76.72</v>
      </c>
    </row>
    <row r="214" spans="1:21" x14ac:dyDescent="0.25">
      <c r="A214" t="s">
        <v>98</v>
      </c>
      <c r="B214" s="2">
        <v>44500</v>
      </c>
      <c r="C214" s="3">
        <v>224.11</v>
      </c>
      <c r="D214" s="3">
        <v>175</v>
      </c>
      <c r="E214" s="3">
        <v>0</v>
      </c>
      <c r="F214" s="3">
        <f t="shared" si="8"/>
        <v>399.11</v>
      </c>
      <c r="G214">
        <v>345046</v>
      </c>
      <c r="H214" t="s">
        <v>637</v>
      </c>
      <c r="I214" t="s">
        <v>460</v>
      </c>
      <c r="J214" t="s">
        <v>638</v>
      </c>
      <c r="K214" t="s">
        <v>25</v>
      </c>
      <c r="L214" t="s">
        <v>639</v>
      </c>
      <c r="M214" t="s">
        <v>416</v>
      </c>
      <c r="N214">
        <v>20987697</v>
      </c>
      <c r="O214" t="s">
        <v>364</v>
      </c>
      <c r="P214" s="2">
        <v>44229</v>
      </c>
      <c r="Q214" s="3">
        <v>748.22</v>
      </c>
      <c r="R214" s="3" t="s">
        <v>27</v>
      </c>
      <c r="S214" s="4" t="s">
        <v>617</v>
      </c>
      <c r="T214" s="4" t="s">
        <v>625</v>
      </c>
      <c r="U214" s="3">
        <f t="shared" si="7"/>
        <v>224.11</v>
      </c>
    </row>
    <row r="215" spans="1:21" x14ac:dyDescent="0.25">
      <c r="A215" t="s">
        <v>21</v>
      </c>
      <c r="B215" s="2">
        <v>44592</v>
      </c>
      <c r="C215" s="3">
        <v>100.44</v>
      </c>
      <c r="D215" s="3">
        <v>300</v>
      </c>
      <c r="E215" s="3">
        <v>100.44</v>
      </c>
      <c r="F215" s="3">
        <f t="shared" si="8"/>
        <v>500.88</v>
      </c>
      <c r="G215">
        <v>232012</v>
      </c>
      <c r="H215" t="s">
        <v>436</v>
      </c>
      <c r="I215" t="s">
        <v>437</v>
      </c>
      <c r="J215" t="s">
        <v>438</v>
      </c>
      <c r="K215" t="s">
        <v>25</v>
      </c>
      <c r="L215" t="s">
        <v>439</v>
      </c>
      <c r="M215" t="s">
        <v>435</v>
      </c>
      <c r="N215" s="6">
        <v>19914766</v>
      </c>
      <c r="O215" t="s">
        <v>417</v>
      </c>
      <c r="P215" s="2">
        <v>44239</v>
      </c>
      <c r="Q215" s="3">
        <v>500.88</v>
      </c>
      <c r="R215" s="3" t="s">
        <v>27</v>
      </c>
    </row>
    <row r="216" spans="1:21" x14ac:dyDescent="0.25">
      <c r="A216" t="s">
        <v>98</v>
      </c>
      <c r="B216" s="2">
        <v>44316</v>
      </c>
      <c r="C216" s="3">
        <v>229.22</v>
      </c>
      <c r="D216" s="3">
        <v>25</v>
      </c>
      <c r="E216" s="3">
        <v>0</v>
      </c>
      <c r="F216" s="3">
        <f t="shared" si="8"/>
        <v>254.22</v>
      </c>
      <c r="G216">
        <v>216128</v>
      </c>
      <c r="H216" t="s">
        <v>556</v>
      </c>
      <c r="I216" t="s">
        <v>408</v>
      </c>
      <c r="J216" t="s">
        <v>557</v>
      </c>
      <c r="K216" t="s">
        <v>25</v>
      </c>
      <c r="L216" t="s">
        <v>558</v>
      </c>
      <c r="M216" t="s">
        <v>416</v>
      </c>
      <c r="N216" s="6">
        <v>211008195</v>
      </c>
      <c r="O216" t="s">
        <v>364</v>
      </c>
      <c r="P216" s="2">
        <v>44246</v>
      </c>
      <c r="Q216" s="3">
        <v>758.44</v>
      </c>
      <c r="R216" s="3" t="s">
        <v>27</v>
      </c>
      <c r="S216" s="4" t="s">
        <v>548</v>
      </c>
      <c r="T216" s="4" t="s">
        <v>555</v>
      </c>
      <c r="U216" s="3">
        <f>IF(Q216=300,0,(Q216-300)/2)</f>
        <v>229.22000000000003</v>
      </c>
    </row>
    <row r="217" spans="1:21" x14ac:dyDescent="0.25">
      <c r="A217" t="s">
        <v>21</v>
      </c>
      <c r="B217" s="2">
        <v>44592</v>
      </c>
      <c r="C217" s="3">
        <v>77.58</v>
      </c>
      <c r="D217" s="3">
        <v>300</v>
      </c>
      <c r="E217" s="3">
        <v>77.58</v>
      </c>
      <c r="F217" s="3">
        <f t="shared" si="8"/>
        <v>455.15999999999997</v>
      </c>
      <c r="G217">
        <v>356014</v>
      </c>
      <c r="H217" t="s">
        <v>667</v>
      </c>
      <c r="I217" t="s">
        <v>668</v>
      </c>
      <c r="J217" t="s">
        <v>669</v>
      </c>
      <c r="K217" t="s">
        <v>25</v>
      </c>
      <c r="L217" t="s">
        <v>367</v>
      </c>
      <c r="M217" t="s">
        <v>435</v>
      </c>
      <c r="N217" s="6">
        <v>211008631</v>
      </c>
      <c r="O217" t="s">
        <v>364</v>
      </c>
      <c r="P217" s="2">
        <v>44246</v>
      </c>
      <c r="Q217" s="3">
        <v>455.15999999999997</v>
      </c>
      <c r="R217" s="3" t="s">
        <v>27</v>
      </c>
    </row>
    <row r="218" spans="1:21" x14ac:dyDescent="0.25">
      <c r="A218" t="s">
        <v>98</v>
      </c>
      <c r="B218" s="2">
        <v>44347</v>
      </c>
      <c r="C218" s="3">
        <v>35</v>
      </c>
      <c r="D218" s="3">
        <v>50</v>
      </c>
      <c r="E218" s="3">
        <v>0</v>
      </c>
      <c r="F218" s="3">
        <f t="shared" si="8"/>
        <v>85</v>
      </c>
      <c r="G218">
        <v>240150</v>
      </c>
      <c r="H218" t="s">
        <v>66</v>
      </c>
      <c r="I218" t="s">
        <v>67</v>
      </c>
      <c r="J218" t="s">
        <v>68</v>
      </c>
      <c r="K218" t="s">
        <v>25</v>
      </c>
      <c r="L218" t="s">
        <v>69</v>
      </c>
      <c r="M218" t="s">
        <v>416</v>
      </c>
      <c r="N218" s="6">
        <v>11203209</v>
      </c>
      <c r="O218" t="s">
        <v>417</v>
      </c>
      <c r="P218" s="2">
        <v>44252</v>
      </c>
      <c r="Q218" s="3">
        <v>370</v>
      </c>
      <c r="R218" s="3" t="s">
        <v>27</v>
      </c>
      <c r="S218" s="4" t="s">
        <v>555</v>
      </c>
      <c r="T218" s="4" t="s">
        <v>566</v>
      </c>
      <c r="U218" s="3">
        <f t="shared" ref="U218:U235" si="9">IF(Q218=300,0,(Q218-300)/2)</f>
        <v>35</v>
      </c>
    </row>
    <row r="219" spans="1:21" x14ac:dyDescent="0.25">
      <c r="A219" t="s">
        <v>98</v>
      </c>
      <c r="B219" s="2">
        <v>44347</v>
      </c>
      <c r="C219" s="3">
        <v>99.14</v>
      </c>
      <c r="D219" s="3">
        <v>25</v>
      </c>
      <c r="E219" s="3">
        <v>0</v>
      </c>
      <c r="F219" s="3">
        <f t="shared" si="8"/>
        <v>124.14</v>
      </c>
      <c r="G219">
        <v>237100</v>
      </c>
      <c r="H219" t="s">
        <v>567</v>
      </c>
      <c r="I219" t="s">
        <v>568</v>
      </c>
      <c r="J219" t="s">
        <v>569</v>
      </c>
      <c r="K219" t="s">
        <v>25</v>
      </c>
      <c r="L219" t="s">
        <v>570</v>
      </c>
      <c r="M219" t="s">
        <v>416</v>
      </c>
      <c r="N219" s="6">
        <v>211005126</v>
      </c>
      <c r="O219" t="s">
        <v>364</v>
      </c>
      <c r="P219" s="2">
        <v>44256</v>
      </c>
      <c r="Q219" s="3">
        <v>498.28</v>
      </c>
      <c r="R219" s="3" t="s">
        <v>27</v>
      </c>
      <c r="S219" s="4" t="s">
        <v>555</v>
      </c>
      <c r="T219" s="4" t="s">
        <v>566</v>
      </c>
      <c r="U219" s="3">
        <f t="shared" si="9"/>
        <v>99.139999999999986</v>
      </c>
    </row>
    <row r="220" spans="1:21" x14ac:dyDescent="0.25">
      <c r="A220" t="s">
        <v>98</v>
      </c>
      <c r="B220" s="2">
        <v>44530</v>
      </c>
      <c r="C220" s="3">
        <v>171.5</v>
      </c>
      <c r="D220" s="3">
        <v>175</v>
      </c>
      <c r="E220" s="3">
        <v>0</v>
      </c>
      <c r="F220" s="3">
        <f t="shared" si="8"/>
        <v>346.5</v>
      </c>
      <c r="G220">
        <v>369026</v>
      </c>
      <c r="H220" t="s">
        <v>535</v>
      </c>
      <c r="I220" t="s">
        <v>651</v>
      </c>
      <c r="J220" t="s">
        <v>377</v>
      </c>
      <c r="K220" t="s">
        <v>25</v>
      </c>
      <c r="L220" t="s">
        <v>143</v>
      </c>
      <c r="M220" t="s">
        <v>416</v>
      </c>
      <c r="N220" s="6">
        <v>211010857</v>
      </c>
      <c r="O220" t="s">
        <v>364</v>
      </c>
      <c r="P220" s="2">
        <v>44256</v>
      </c>
      <c r="Q220" s="3">
        <v>643</v>
      </c>
      <c r="R220" s="3" t="s">
        <v>27</v>
      </c>
      <c r="S220" s="4" t="s">
        <v>617</v>
      </c>
      <c r="T220" s="4" t="s">
        <v>642</v>
      </c>
      <c r="U220" s="3">
        <f t="shared" si="9"/>
        <v>171.5</v>
      </c>
    </row>
    <row r="221" spans="1:21" x14ac:dyDescent="0.25">
      <c r="A221" t="s">
        <v>98</v>
      </c>
      <c r="B221" s="2">
        <v>44347</v>
      </c>
      <c r="C221" s="3">
        <v>79.239999999999995</v>
      </c>
      <c r="D221" s="3">
        <v>25</v>
      </c>
      <c r="E221" s="3">
        <v>0</v>
      </c>
      <c r="F221" s="3">
        <f t="shared" si="8"/>
        <v>104.24</v>
      </c>
      <c r="G221">
        <v>366054</v>
      </c>
      <c r="H221" t="s">
        <v>571</v>
      </c>
      <c r="I221" t="s">
        <v>572</v>
      </c>
      <c r="J221" t="s">
        <v>573</v>
      </c>
      <c r="K221" t="s">
        <v>25</v>
      </c>
      <c r="L221" t="s">
        <v>82</v>
      </c>
      <c r="M221" t="s">
        <v>416</v>
      </c>
      <c r="N221" s="6">
        <v>211011201</v>
      </c>
      <c r="O221" t="s">
        <v>364</v>
      </c>
      <c r="P221" s="2">
        <v>44257</v>
      </c>
      <c r="Q221" s="3">
        <v>458.48</v>
      </c>
      <c r="R221" s="3" t="s">
        <v>27</v>
      </c>
      <c r="S221" s="4" t="s">
        <v>555</v>
      </c>
      <c r="T221" s="4" t="s">
        <v>566</v>
      </c>
      <c r="U221" s="3">
        <f t="shared" si="9"/>
        <v>79.240000000000009</v>
      </c>
    </row>
    <row r="222" spans="1:21" x14ac:dyDescent="0.25">
      <c r="A222" t="s">
        <v>98</v>
      </c>
      <c r="B222" s="2">
        <v>44408</v>
      </c>
      <c r="C222" s="3">
        <v>37.32</v>
      </c>
      <c r="D222" s="3">
        <v>75</v>
      </c>
      <c r="E222" s="3">
        <v>0</v>
      </c>
      <c r="F222" s="3">
        <f t="shared" si="8"/>
        <v>112.32</v>
      </c>
      <c r="G222">
        <v>367086</v>
      </c>
      <c r="H222" t="s">
        <v>602</v>
      </c>
      <c r="I222" t="s">
        <v>603</v>
      </c>
      <c r="J222" t="s">
        <v>604</v>
      </c>
      <c r="K222" t="s">
        <v>25</v>
      </c>
      <c r="L222" t="s">
        <v>527</v>
      </c>
      <c r="M222" t="s">
        <v>416</v>
      </c>
      <c r="N222" s="6">
        <v>211012632</v>
      </c>
      <c r="O222" t="s">
        <v>364</v>
      </c>
      <c r="P222" s="2">
        <v>44264</v>
      </c>
      <c r="Q222" s="3">
        <v>374.64</v>
      </c>
      <c r="R222" s="3" t="s">
        <v>27</v>
      </c>
      <c r="S222" s="4" t="s">
        <v>566</v>
      </c>
      <c r="T222" s="4" t="s">
        <v>605</v>
      </c>
      <c r="U222" s="3">
        <f t="shared" si="9"/>
        <v>37.319999999999993</v>
      </c>
    </row>
    <row r="223" spans="1:21" x14ac:dyDescent="0.25">
      <c r="A223" t="s">
        <v>98</v>
      </c>
      <c r="B223" s="2">
        <v>44377</v>
      </c>
      <c r="C223" s="3">
        <v>125.3</v>
      </c>
      <c r="D223" s="3">
        <v>25</v>
      </c>
      <c r="E223" s="3">
        <v>0</v>
      </c>
      <c r="F223" s="3">
        <f t="shared" si="8"/>
        <v>150.30000000000001</v>
      </c>
      <c r="G223">
        <v>219088</v>
      </c>
      <c r="H223" t="s">
        <v>574</v>
      </c>
      <c r="I223" t="s">
        <v>575</v>
      </c>
      <c r="J223" t="s">
        <v>576</v>
      </c>
      <c r="K223" t="s">
        <v>25</v>
      </c>
      <c r="L223">
        <v>48212</v>
      </c>
      <c r="M223" t="s">
        <v>416</v>
      </c>
      <c r="N223" s="6">
        <v>211016690</v>
      </c>
      <c r="O223" t="s">
        <v>364</v>
      </c>
      <c r="P223" s="2">
        <v>44298</v>
      </c>
      <c r="Q223" s="3">
        <v>550.6</v>
      </c>
      <c r="R223" s="3" t="s">
        <v>27</v>
      </c>
      <c r="S223" s="4" t="s">
        <v>566</v>
      </c>
      <c r="T223" s="4" t="s">
        <v>577</v>
      </c>
      <c r="U223" s="3">
        <f t="shared" si="9"/>
        <v>125.30000000000001</v>
      </c>
    </row>
    <row r="224" spans="1:21" x14ac:dyDescent="0.25">
      <c r="A224" t="s">
        <v>98</v>
      </c>
      <c r="B224" s="2">
        <v>44377</v>
      </c>
      <c r="C224" s="3">
        <v>249.08</v>
      </c>
      <c r="D224" s="3">
        <v>25</v>
      </c>
      <c r="E224" s="3">
        <v>0</v>
      </c>
      <c r="F224" s="3">
        <f t="shared" si="8"/>
        <v>274.08000000000004</v>
      </c>
      <c r="G224">
        <v>224044</v>
      </c>
      <c r="H224" t="s">
        <v>51</v>
      </c>
      <c r="I224" t="s">
        <v>578</v>
      </c>
      <c r="J224" t="s">
        <v>579</v>
      </c>
      <c r="K224" t="s">
        <v>46</v>
      </c>
      <c r="L224">
        <v>48212</v>
      </c>
      <c r="M224" t="s">
        <v>416</v>
      </c>
      <c r="N224" s="6">
        <v>11213350</v>
      </c>
      <c r="O224" t="s">
        <v>364</v>
      </c>
      <c r="P224" s="2">
        <v>44313</v>
      </c>
      <c r="Q224" s="3">
        <v>798.16000000000008</v>
      </c>
      <c r="R224" s="3" t="s">
        <v>27</v>
      </c>
      <c r="S224" s="4" t="s">
        <v>566</v>
      </c>
      <c r="T224" s="4" t="s">
        <v>577</v>
      </c>
      <c r="U224" s="3">
        <f t="shared" si="9"/>
        <v>249.08000000000004</v>
      </c>
    </row>
    <row r="225" spans="1:21" x14ac:dyDescent="0.25">
      <c r="A225" t="s">
        <v>98</v>
      </c>
      <c r="B225" s="2">
        <v>44500</v>
      </c>
      <c r="C225" s="3">
        <v>290.41000000000003</v>
      </c>
      <c r="D225" s="3">
        <v>125</v>
      </c>
      <c r="E225" s="3">
        <v>0</v>
      </c>
      <c r="F225" s="3">
        <f t="shared" si="8"/>
        <v>415.41</v>
      </c>
      <c r="G225">
        <v>346112</v>
      </c>
      <c r="H225" t="s">
        <v>181</v>
      </c>
      <c r="I225" t="s">
        <v>182</v>
      </c>
      <c r="J225" t="s">
        <v>183</v>
      </c>
      <c r="K225" t="s">
        <v>25</v>
      </c>
      <c r="L225" t="s">
        <v>184</v>
      </c>
      <c r="M225" t="s">
        <v>416</v>
      </c>
      <c r="N225" s="6">
        <v>16733445</v>
      </c>
      <c r="O225" t="s">
        <v>417</v>
      </c>
      <c r="P225" s="2">
        <v>44316</v>
      </c>
      <c r="Q225" s="3">
        <v>880.82000000000016</v>
      </c>
      <c r="R225" s="3" t="s">
        <v>27</v>
      </c>
      <c r="S225" s="4" t="s">
        <v>617</v>
      </c>
      <c r="T225" s="4" t="s">
        <v>625</v>
      </c>
      <c r="U225" s="3">
        <f t="shared" si="9"/>
        <v>290.41000000000008</v>
      </c>
    </row>
    <row r="226" spans="1:21" x14ac:dyDescent="0.25">
      <c r="A226" t="s">
        <v>98</v>
      </c>
      <c r="B226" s="2">
        <v>44500</v>
      </c>
      <c r="C226" s="3">
        <v>350</v>
      </c>
      <c r="D226" s="3">
        <v>100</v>
      </c>
      <c r="E226" s="3">
        <v>0</v>
      </c>
      <c r="F226" s="3">
        <f t="shared" si="8"/>
        <v>450</v>
      </c>
      <c r="G226">
        <v>237158</v>
      </c>
      <c r="H226" t="s">
        <v>635</v>
      </c>
      <c r="I226" t="s">
        <v>84</v>
      </c>
      <c r="J226" t="s">
        <v>636</v>
      </c>
      <c r="K226" t="s">
        <v>25</v>
      </c>
      <c r="L226" t="s">
        <v>542</v>
      </c>
      <c r="M226" t="s">
        <v>416</v>
      </c>
      <c r="N226" s="6">
        <v>15646142</v>
      </c>
      <c r="O226" t="s">
        <v>364</v>
      </c>
      <c r="P226" s="2">
        <v>44321</v>
      </c>
      <c r="Q226" s="3">
        <v>1000</v>
      </c>
      <c r="R226" s="3" t="s">
        <v>27</v>
      </c>
      <c r="S226" s="4" t="s">
        <v>617</v>
      </c>
      <c r="T226" s="4" t="s">
        <v>625</v>
      </c>
      <c r="U226" s="3">
        <f t="shared" si="9"/>
        <v>350</v>
      </c>
    </row>
    <row r="227" spans="1:21" x14ac:dyDescent="0.25">
      <c r="A227" t="s">
        <v>139</v>
      </c>
      <c r="B227" s="2">
        <v>44561</v>
      </c>
      <c r="C227" s="3">
        <v>70</v>
      </c>
      <c r="D227" s="3">
        <v>175</v>
      </c>
      <c r="E227" s="3">
        <v>0</v>
      </c>
      <c r="F227" s="3">
        <f t="shared" si="8"/>
        <v>245</v>
      </c>
      <c r="G227">
        <v>358168</v>
      </c>
      <c r="H227" t="s">
        <v>657</v>
      </c>
      <c r="I227" t="s">
        <v>186</v>
      </c>
      <c r="J227" t="s">
        <v>658</v>
      </c>
      <c r="K227" t="s">
        <v>25</v>
      </c>
      <c r="L227">
        <v>48212</v>
      </c>
      <c r="M227" t="s">
        <v>416</v>
      </c>
      <c r="N227" s="6">
        <v>211022089</v>
      </c>
      <c r="O227" t="s">
        <v>364</v>
      </c>
      <c r="P227" s="2">
        <v>44327</v>
      </c>
      <c r="Q227" s="3">
        <v>440</v>
      </c>
      <c r="R227" s="3" t="s">
        <v>27</v>
      </c>
      <c r="U227" s="3">
        <f t="shared" si="9"/>
        <v>70</v>
      </c>
    </row>
    <row r="228" spans="1:21" x14ac:dyDescent="0.25">
      <c r="A228" t="s">
        <v>98</v>
      </c>
      <c r="B228" s="2">
        <v>44530</v>
      </c>
      <c r="C228" s="3">
        <v>41.4</v>
      </c>
      <c r="D228" s="3">
        <v>125</v>
      </c>
      <c r="E228" s="3">
        <v>0</v>
      </c>
      <c r="F228" s="3">
        <f t="shared" si="8"/>
        <v>166.4</v>
      </c>
      <c r="G228">
        <v>367122</v>
      </c>
      <c r="H228" t="s">
        <v>649</v>
      </c>
      <c r="I228" t="s">
        <v>29</v>
      </c>
      <c r="J228" t="s">
        <v>650</v>
      </c>
      <c r="K228" t="s">
        <v>25</v>
      </c>
      <c r="L228">
        <v>48212</v>
      </c>
      <c r="M228" t="s">
        <v>416</v>
      </c>
      <c r="N228" s="6">
        <v>211022599</v>
      </c>
      <c r="O228" t="s">
        <v>364</v>
      </c>
      <c r="P228" s="2">
        <v>44329</v>
      </c>
      <c r="Q228" s="3">
        <v>382.8</v>
      </c>
      <c r="R228" s="3" t="s">
        <v>27</v>
      </c>
      <c r="S228" s="4" t="s">
        <v>625</v>
      </c>
      <c r="T228" s="4" t="s">
        <v>642</v>
      </c>
      <c r="U228" s="3">
        <f t="shared" si="9"/>
        <v>41.400000000000006</v>
      </c>
    </row>
    <row r="229" spans="1:21" x14ac:dyDescent="0.25">
      <c r="A229" t="s">
        <v>98</v>
      </c>
      <c r="B229" s="2">
        <v>44530</v>
      </c>
      <c r="C229" s="3">
        <v>173.77</v>
      </c>
      <c r="D229" s="3">
        <v>125</v>
      </c>
      <c r="E229" s="3">
        <v>0</v>
      </c>
      <c r="F229" s="3">
        <f t="shared" si="8"/>
        <v>298.77</v>
      </c>
      <c r="G229">
        <v>364172</v>
      </c>
      <c r="H229" t="s">
        <v>646</v>
      </c>
      <c r="I229" t="s">
        <v>247</v>
      </c>
      <c r="J229" t="s">
        <v>647</v>
      </c>
      <c r="K229" t="s">
        <v>25</v>
      </c>
      <c r="L229" t="s">
        <v>648</v>
      </c>
      <c r="M229" t="s">
        <v>416</v>
      </c>
      <c r="N229" s="6">
        <v>211023042</v>
      </c>
      <c r="O229" t="s">
        <v>364</v>
      </c>
      <c r="P229" s="2">
        <v>44333</v>
      </c>
      <c r="Q229" s="3">
        <v>647.54</v>
      </c>
      <c r="R229" s="3" t="s">
        <v>27</v>
      </c>
      <c r="S229" s="4" t="s">
        <v>625</v>
      </c>
      <c r="T229" s="4" t="s">
        <v>642</v>
      </c>
      <c r="U229" s="3">
        <f t="shared" si="9"/>
        <v>173.76999999999998</v>
      </c>
    </row>
    <row r="230" spans="1:21" x14ac:dyDescent="0.25">
      <c r="A230" t="s">
        <v>98</v>
      </c>
      <c r="B230" s="2">
        <v>44469</v>
      </c>
      <c r="C230" s="3">
        <v>350</v>
      </c>
      <c r="D230" s="3">
        <v>75</v>
      </c>
      <c r="E230" s="3">
        <v>0</v>
      </c>
      <c r="F230" s="3">
        <f t="shared" si="8"/>
        <v>425</v>
      </c>
      <c r="G230">
        <v>213284</v>
      </c>
      <c r="H230" t="s">
        <v>411</v>
      </c>
      <c r="I230" t="s">
        <v>412</v>
      </c>
      <c r="J230" t="s">
        <v>413</v>
      </c>
      <c r="K230" t="s">
        <v>25</v>
      </c>
      <c r="L230">
        <v>48212</v>
      </c>
      <c r="M230" t="s">
        <v>416</v>
      </c>
      <c r="N230" s="6">
        <v>19909455</v>
      </c>
      <c r="O230" t="s">
        <v>417</v>
      </c>
      <c r="P230" s="2">
        <v>44335</v>
      </c>
      <c r="Q230" s="3">
        <v>1000</v>
      </c>
      <c r="R230" s="3" t="s">
        <v>27</v>
      </c>
      <c r="S230" s="4" t="s">
        <v>605</v>
      </c>
      <c r="T230" s="4" t="s">
        <v>617</v>
      </c>
      <c r="U230" s="3">
        <f t="shared" si="9"/>
        <v>350</v>
      </c>
    </row>
    <row r="231" spans="1:21" x14ac:dyDescent="0.25">
      <c r="A231" t="s">
        <v>98</v>
      </c>
      <c r="B231" s="2">
        <v>44469</v>
      </c>
      <c r="C231" s="3">
        <v>350</v>
      </c>
      <c r="D231" s="3">
        <v>50</v>
      </c>
      <c r="E231" s="3">
        <v>0</v>
      </c>
      <c r="F231" s="3">
        <f t="shared" si="8"/>
        <v>400</v>
      </c>
      <c r="G231">
        <v>226024</v>
      </c>
      <c r="H231" t="s">
        <v>614</v>
      </c>
      <c r="I231" t="s">
        <v>615</v>
      </c>
      <c r="J231" t="s">
        <v>616</v>
      </c>
      <c r="K231" t="s">
        <v>25</v>
      </c>
      <c r="L231">
        <v>48212</v>
      </c>
      <c r="M231" t="s">
        <v>416</v>
      </c>
      <c r="N231" s="6">
        <v>211008670</v>
      </c>
      <c r="O231" t="s">
        <v>364</v>
      </c>
      <c r="P231" s="2">
        <v>44348</v>
      </c>
      <c r="Q231" s="3">
        <v>1000</v>
      </c>
      <c r="R231" s="3" t="s">
        <v>27</v>
      </c>
      <c r="S231" s="4" t="s">
        <v>605</v>
      </c>
      <c r="T231" s="4" t="s">
        <v>617</v>
      </c>
      <c r="U231" s="3">
        <f t="shared" si="9"/>
        <v>350</v>
      </c>
    </row>
    <row r="232" spans="1:21" x14ac:dyDescent="0.25">
      <c r="A232" t="s">
        <v>98</v>
      </c>
      <c r="B232" s="2">
        <v>44500</v>
      </c>
      <c r="C232" s="3">
        <v>350</v>
      </c>
      <c r="D232" s="3">
        <v>75</v>
      </c>
      <c r="E232" s="3">
        <v>0</v>
      </c>
      <c r="F232" s="3">
        <f t="shared" ref="F232:F235" si="10">SUM(C232:E232)</f>
        <v>425</v>
      </c>
      <c r="G232">
        <v>367186</v>
      </c>
      <c r="H232" t="s">
        <v>632</v>
      </c>
      <c r="I232" t="s">
        <v>633</v>
      </c>
      <c r="J232" t="s">
        <v>634</v>
      </c>
      <c r="K232" t="s">
        <v>25</v>
      </c>
      <c r="L232">
        <v>48212</v>
      </c>
      <c r="M232" t="s">
        <v>416</v>
      </c>
      <c r="N232" s="6">
        <v>211026610</v>
      </c>
      <c r="O232" t="s">
        <v>364</v>
      </c>
      <c r="P232" s="2">
        <v>44356</v>
      </c>
      <c r="Q232" s="3">
        <v>1000</v>
      </c>
      <c r="R232" s="3" t="s">
        <v>27</v>
      </c>
      <c r="S232" s="4" t="s">
        <v>617</v>
      </c>
      <c r="T232" s="4" t="s">
        <v>625</v>
      </c>
      <c r="U232" s="3">
        <f t="shared" si="9"/>
        <v>350</v>
      </c>
    </row>
    <row r="233" spans="1:21" x14ac:dyDescent="0.25">
      <c r="A233" t="s">
        <v>98</v>
      </c>
      <c r="B233" s="2">
        <v>44500</v>
      </c>
      <c r="C233" s="3">
        <v>260.89999999999998</v>
      </c>
      <c r="D233" s="3">
        <v>75</v>
      </c>
      <c r="E233" s="3">
        <v>0</v>
      </c>
      <c r="F233" s="3">
        <f t="shared" si="10"/>
        <v>335.9</v>
      </c>
      <c r="G233">
        <v>367008</v>
      </c>
      <c r="H233" t="s">
        <v>629</v>
      </c>
      <c r="I233" t="s">
        <v>630</v>
      </c>
      <c r="J233" t="s">
        <v>631</v>
      </c>
      <c r="K233" t="s">
        <v>25</v>
      </c>
      <c r="L233">
        <v>48212</v>
      </c>
      <c r="M233" t="s">
        <v>435</v>
      </c>
      <c r="N233" s="6">
        <v>12322984</v>
      </c>
      <c r="O233" t="s">
        <v>364</v>
      </c>
      <c r="P233" s="2">
        <v>44365</v>
      </c>
      <c r="Q233" s="3">
        <v>821.8</v>
      </c>
      <c r="R233" s="3" t="s">
        <v>27</v>
      </c>
      <c r="S233" s="4" t="s">
        <v>617</v>
      </c>
      <c r="T233" s="4" t="s">
        <v>625</v>
      </c>
      <c r="U233" s="3">
        <f t="shared" si="9"/>
        <v>260.89999999999998</v>
      </c>
    </row>
    <row r="234" spans="1:21" x14ac:dyDescent="0.25">
      <c r="A234" t="s">
        <v>98</v>
      </c>
      <c r="B234" s="2">
        <v>44500</v>
      </c>
      <c r="C234" s="3">
        <v>272.91000000000003</v>
      </c>
      <c r="D234" s="3">
        <v>75</v>
      </c>
      <c r="E234" s="3">
        <v>0</v>
      </c>
      <c r="F234" s="3">
        <f t="shared" si="10"/>
        <v>347.91</v>
      </c>
      <c r="G234">
        <v>229122</v>
      </c>
      <c r="H234" t="s">
        <v>626</v>
      </c>
      <c r="I234" t="s">
        <v>627</v>
      </c>
      <c r="J234" t="s">
        <v>628</v>
      </c>
      <c r="K234" t="s">
        <v>25</v>
      </c>
      <c r="L234">
        <v>48212</v>
      </c>
      <c r="M234" t="s">
        <v>416</v>
      </c>
      <c r="N234" s="6">
        <v>211030686</v>
      </c>
      <c r="O234" t="s">
        <v>364</v>
      </c>
      <c r="P234" s="2">
        <v>44377</v>
      </c>
      <c r="Q234" s="3">
        <v>845.82</v>
      </c>
      <c r="R234" s="3" t="s">
        <v>27</v>
      </c>
      <c r="S234" s="4" t="s">
        <v>617</v>
      </c>
      <c r="T234" s="4" t="s">
        <v>625</v>
      </c>
      <c r="U234" s="3">
        <f t="shared" si="9"/>
        <v>272.91000000000003</v>
      </c>
    </row>
    <row r="235" spans="1:21" x14ac:dyDescent="0.25">
      <c r="A235" t="s">
        <v>139</v>
      </c>
      <c r="B235" s="2">
        <v>44561</v>
      </c>
      <c r="C235" s="3">
        <v>0</v>
      </c>
      <c r="D235" s="3">
        <v>150</v>
      </c>
      <c r="E235" s="3">
        <v>0</v>
      </c>
      <c r="F235" s="3">
        <f t="shared" si="10"/>
        <v>150</v>
      </c>
      <c r="G235">
        <v>354018</v>
      </c>
      <c r="H235" t="s">
        <v>659</v>
      </c>
      <c r="I235" t="s">
        <v>29</v>
      </c>
      <c r="J235" t="s">
        <v>660</v>
      </c>
      <c r="K235" t="s">
        <v>25</v>
      </c>
      <c r="L235" t="s">
        <v>661</v>
      </c>
      <c r="M235" t="s">
        <v>416</v>
      </c>
      <c r="N235" s="6">
        <v>11195477</v>
      </c>
      <c r="O235" t="s">
        <v>364</v>
      </c>
      <c r="P235" s="2">
        <v>44377</v>
      </c>
      <c r="Q235" s="3">
        <v>300</v>
      </c>
      <c r="R235" s="3" t="s">
        <v>27</v>
      </c>
      <c r="U235" s="3">
        <f t="shared" si="9"/>
        <v>0</v>
      </c>
    </row>
    <row r="236" spans="1:21" x14ac:dyDescent="0.25">
      <c r="A236" t="s">
        <v>139</v>
      </c>
      <c r="B236" s="2">
        <v>44593</v>
      </c>
      <c r="G236">
        <v>370114</v>
      </c>
      <c r="H236" t="s">
        <v>673</v>
      </c>
      <c r="I236" t="s">
        <v>674</v>
      </c>
      <c r="J236" t="s">
        <v>675</v>
      </c>
      <c r="K236" t="s">
        <v>25</v>
      </c>
      <c r="L236" t="s">
        <v>676</v>
      </c>
      <c r="M236" t="s">
        <v>416</v>
      </c>
      <c r="N236" s="6">
        <v>211031209</v>
      </c>
      <c r="O236" t="s">
        <v>364</v>
      </c>
      <c r="P236" s="2">
        <v>44377</v>
      </c>
      <c r="Q236" s="3">
        <v>300</v>
      </c>
      <c r="R236" s="3" t="s">
        <v>27</v>
      </c>
    </row>
    <row r="237" spans="1:21" x14ac:dyDescent="0.25">
      <c r="A237" t="s">
        <v>98</v>
      </c>
      <c r="B237" s="2">
        <v>44530</v>
      </c>
      <c r="C237" s="3">
        <v>378.64</v>
      </c>
      <c r="D237" s="3">
        <v>75</v>
      </c>
      <c r="E237" s="3">
        <v>0</v>
      </c>
      <c r="F237" s="3">
        <f>SUM(C237:E237)</f>
        <v>453.64</v>
      </c>
      <c r="G237">
        <v>215072</v>
      </c>
      <c r="H237" t="s">
        <v>643</v>
      </c>
      <c r="I237" t="s">
        <v>164</v>
      </c>
      <c r="J237" t="s">
        <v>644</v>
      </c>
      <c r="K237" t="s">
        <v>25</v>
      </c>
      <c r="L237" t="s">
        <v>645</v>
      </c>
      <c r="M237" t="s">
        <v>416</v>
      </c>
      <c r="N237" s="6">
        <v>211034232</v>
      </c>
      <c r="O237" t="s">
        <v>364</v>
      </c>
      <c r="P237" s="2">
        <v>44400</v>
      </c>
      <c r="Q237" s="3">
        <v>1057.28</v>
      </c>
      <c r="R237" s="3" t="s">
        <v>27</v>
      </c>
      <c r="S237" s="4" t="s">
        <v>625</v>
      </c>
      <c r="T237" s="4" t="s">
        <v>642</v>
      </c>
      <c r="U237" s="3">
        <f>IF(Q237=300,0,(Q237-300)/2)</f>
        <v>378.64</v>
      </c>
    </row>
    <row r="238" spans="1:21" x14ac:dyDescent="0.25">
      <c r="A238" t="s">
        <v>98</v>
      </c>
      <c r="B238" s="2">
        <v>44500</v>
      </c>
      <c r="C238" s="3">
        <v>350.9</v>
      </c>
      <c r="D238" s="3">
        <v>50</v>
      </c>
      <c r="E238" s="3">
        <v>0</v>
      </c>
      <c r="F238" s="3">
        <f>SUM(C238:E238)</f>
        <v>400.9</v>
      </c>
      <c r="G238">
        <v>349146</v>
      </c>
      <c r="H238" t="s">
        <v>621</v>
      </c>
      <c r="I238" t="s">
        <v>622</v>
      </c>
      <c r="J238" t="s">
        <v>623</v>
      </c>
      <c r="K238" t="s">
        <v>25</v>
      </c>
      <c r="L238" t="s">
        <v>624</v>
      </c>
      <c r="M238" t="s">
        <v>416</v>
      </c>
      <c r="N238" s="6">
        <v>211030709</v>
      </c>
      <c r="O238" t="s">
        <v>364</v>
      </c>
      <c r="P238" s="2">
        <v>44403</v>
      </c>
      <c r="Q238" s="3">
        <v>1001.8</v>
      </c>
      <c r="R238" s="3" t="s">
        <v>27</v>
      </c>
      <c r="S238" s="4" t="s">
        <v>617</v>
      </c>
      <c r="T238" s="4" t="s">
        <v>625</v>
      </c>
      <c r="U238" s="3">
        <f>IF(Q238=300,0,(Q238-300)/2)</f>
        <v>350.9</v>
      </c>
    </row>
    <row r="239" spans="1:21" x14ac:dyDescent="0.25">
      <c r="A239" t="s">
        <v>98</v>
      </c>
      <c r="B239" s="2">
        <v>44561</v>
      </c>
      <c r="C239" s="3">
        <v>226.5</v>
      </c>
      <c r="D239" s="3">
        <v>75</v>
      </c>
      <c r="E239" s="3">
        <v>0</v>
      </c>
      <c r="F239" s="3">
        <f>SUM(C239:E239)</f>
        <v>301.5</v>
      </c>
      <c r="G239">
        <v>233094</v>
      </c>
      <c r="H239" t="s">
        <v>662</v>
      </c>
      <c r="I239" t="s">
        <v>663</v>
      </c>
      <c r="J239" t="s">
        <v>664</v>
      </c>
      <c r="K239" t="s">
        <v>25</v>
      </c>
      <c r="L239" t="s">
        <v>665</v>
      </c>
      <c r="M239" t="s">
        <v>416</v>
      </c>
      <c r="N239" s="6">
        <v>17801136</v>
      </c>
      <c r="O239" t="s">
        <v>364</v>
      </c>
      <c r="P239" s="2">
        <v>44431</v>
      </c>
      <c r="Q239" s="3">
        <v>752.99</v>
      </c>
      <c r="R239" s="3" t="s">
        <v>27</v>
      </c>
      <c r="S239" s="4" t="s">
        <v>642</v>
      </c>
      <c r="T239" s="4" t="s">
        <v>666</v>
      </c>
      <c r="U239" s="3">
        <f>IF(Q239=300,0,(Q239-300)/2)</f>
        <v>226.495</v>
      </c>
    </row>
    <row r="240" spans="1:21" x14ac:dyDescent="0.25">
      <c r="A240" t="s">
        <v>98</v>
      </c>
      <c r="B240" s="2">
        <v>44530</v>
      </c>
      <c r="C240" s="3">
        <v>396.56</v>
      </c>
      <c r="D240" s="3">
        <v>50</v>
      </c>
      <c r="E240" s="3">
        <v>0</v>
      </c>
      <c r="F240" s="3">
        <f>SUM(C240:E240)</f>
        <v>446.56</v>
      </c>
      <c r="G240">
        <v>233024</v>
      </c>
      <c r="H240" t="s">
        <v>641</v>
      </c>
      <c r="I240" t="s">
        <v>124</v>
      </c>
      <c r="J240" t="s">
        <v>354</v>
      </c>
      <c r="K240" t="s">
        <v>25</v>
      </c>
      <c r="L240" t="s">
        <v>355</v>
      </c>
      <c r="M240" t="s">
        <v>416</v>
      </c>
      <c r="N240" s="6">
        <v>19910424</v>
      </c>
      <c r="O240" t="s">
        <v>417</v>
      </c>
      <c r="P240" s="2">
        <v>44435</v>
      </c>
      <c r="Q240" s="3">
        <v>1093.1199999999999</v>
      </c>
      <c r="R240" s="3" t="s">
        <v>27</v>
      </c>
      <c r="S240" s="4" t="s">
        <v>625</v>
      </c>
      <c r="T240" s="4" t="s">
        <v>642</v>
      </c>
      <c r="U240" s="3">
        <f>IF(Q240=300,0,(Q240-300)/2)</f>
        <v>396.55999999999995</v>
      </c>
    </row>
    <row r="241" spans="1:20" x14ac:dyDescent="0.25">
      <c r="A241" t="s">
        <v>98</v>
      </c>
      <c r="B241" s="2">
        <v>44592</v>
      </c>
      <c r="C241" s="3">
        <v>407.18</v>
      </c>
      <c r="D241" s="3">
        <v>75</v>
      </c>
      <c r="E241" s="3">
        <v>0</v>
      </c>
      <c r="F241" s="3">
        <f>SUM(C241:E241)</f>
        <v>482.18</v>
      </c>
      <c r="G241" s="7">
        <v>229058</v>
      </c>
      <c r="H241" t="s">
        <v>315</v>
      </c>
      <c r="I241" t="s">
        <v>670</v>
      </c>
      <c r="J241" t="s">
        <v>671</v>
      </c>
      <c r="K241" t="s">
        <v>25</v>
      </c>
      <c r="L241">
        <v>48212</v>
      </c>
      <c r="M241" t="s">
        <v>416</v>
      </c>
      <c r="N241" s="6">
        <v>211046589</v>
      </c>
      <c r="O241" t="s">
        <v>364</v>
      </c>
      <c r="P241" s="2">
        <v>44466</v>
      </c>
      <c r="Q241" s="3">
        <v>1114.3499999999999</v>
      </c>
      <c r="R241" s="3" t="s">
        <v>27</v>
      </c>
      <c r="S241" s="4" t="s">
        <v>666</v>
      </c>
      <c r="T241" s="4" t="s">
        <v>672</v>
      </c>
    </row>
    <row r="242" spans="1:20" x14ac:dyDescent="0.25">
      <c r="N242" s="6"/>
      <c r="P242" s="2"/>
      <c r="Q242" s="3"/>
      <c r="R242" s="3"/>
    </row>
    <row r="243" spans="1:20" x14ac:dyDescent="0.25">
      <c r="N243" s="6"/>
      <c r="P243" s="2"/>
      <c r="Q243" s="3"/>
      <c r="R243" s="3"/>
    </row>
    <row r="245" spans="1:20" x14ac:dyDescent="0.25">
      <c r="A245" s="8" t="s">
        <v>677</v>
      </c>
    </row>
    <row r="246" spans="1:20" x14ac:dyDescent="0.25">
      <c r="A246" t="s">
        <v>678</v>
      </c>
    </row>
  </sheetData>
  <sortState xmlns:xlrd2="http://schemas.microsoft.com/office/spreadsheetml/2017/richdata2" ref="A2:U241">
    <sortCondition ref="P2:P24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974440-63E8-423E-9883-5AC7ED01520F}">
  <dimension ref="A1:U147"/>
  <sheetViews>
    <sheetView workbookViewId="0">
      <selection activeCell="C3" sqref="C3"/>
    </sheetView>
  </sheetViews>
  <sheetFormatPr defaultRowHeight="15" x14ac:dyDescent="0.25"/>
  <cols>
    <col min="1" max="1" width="16.5703125" bestFit="1" customWidth="1"/>
    <col min="2" max="2" width="16.42578125" bestFit="1" customWidth="1"/>
    <col min="3" max="3" width="10.42578125" bestFit="1" customWidth="1"/>
    <col min="4" max="4" width="8" bestFit="1" customWidth="1"/>
    <col min="5" max="5" width="11.140625" bestFit="1" customWidth="1"/>
    <col min="6" max="6" width="13.140625" bestFit="1" customWidth="1"/>
    <col min="7" max="7" width="14.5703125" bestFit="1" customWidth="1"/>
    <col min="8" max="8" width="13.140625" bestFit="1" customWidth="1"/>
    <col min="9" max="9" width="16.5703125" bestFit="1" customWidth="1"/>
    <col min="10" max="10" width="20.5703125" bestFit="1" customWidth="1"/>
    <col min="11" max="11" width="12" bestFit="1" customWidth="1"/>
    <col min="12" max="12" width="12.42578125" bestFit="1" customWidth="1"/>
    <col min="13" max="13" width="18.85546875" bestFit="1" customWidth="1"/>
    <col min="14" max="14" width="10" bestFit="1" customWidth="1"/>
    <col min="15" max="15" width="18.140625" bestFit="1" customWidth="1"/>
    <col min="16" max="16" width="11.28515625" bestFit="1" customWidth="1"/>
    <col min="17" max="17" width="15.85546875" bestFit="1" customWidth="1"/>
    <col min="18" max="18" width="11.140625" bestFit="1" customWidth="1"/>
    <col min="19" max="19" width="19.5703125" bestFit="1" customWidth="1"/>
    <col min="20" max="20" width="22.28515625" bestFit="1" customWidth="1"/>
    <col min="21" max="21" width="12.140625" bestFit="1" customWidth="1"/>
  </cols>
  <sheetData>
    <row r="1" spans="1:21" x14ac:dyDescent="0.25">
      <c r="A1" s="1" t="s">
        <v>0</v>
      </c>
      <c r="B1" t="s">
        <v>1</v>
      </c>
      <c r="C1" s="11" t="s">
        <v>2</v>
      </c>
      <c r="D1" s="11" t="s">
        <v>3</v>
      </c>
      <c r="E1" s="11" t="s">
        <v>4</v>
      </c>
      <c r="F1" s="11" t="s">
        <v>5</v>
      </c>
      <c r="G1" s="11" t="s">
        <v>6</v>
      </c>
      <c r="H1" s="11" t="s">
        <v>7</v>
      </c>
      <c r="I1" s="11" t="s">
        <v>8</v>
      </c>
      <c r="J1" t="s">
        <v>9</v>
      </c>
      <c r="K1" t="s">
        <v>10</v>
      </c>
      <c r="L1" t="s">
        <v>11</v>
      </c>
      <c r="M1" s="11" t="s">
        <v>12</v>
      </c>
      <c r="N1" s="11" t="s">
        <v>13</v>
      </c>
      <c r="O1" s="11" t="s">
        <v>14</v>
      </c>
      <c r="P1" s="2" t="s">
        <v>15</v>
      </c>
      <c r="Q1" s="12" t="s">
        <v>16</v>
      </c>
      <c r="R1" s="12" t="s">
        <v>17</v>
      </c>
      <c r="S1" s="12" t="s">
        <v>18</v>
      </c>
      <c r="T1" s="12" t="s">
        <v>19</v>
      </c>
      <c r="U1" s="12" t="s">
        <v>20</v>
      </c>
    </row>
    <row r="2" spans="1:21" x14ac:dyDescent="0.25">
      <c r="A2" t="s">
        <v>21</v>
      </c>
      <c r="B2" s="2">
        <v>43861</v>
      </c>
      <c r="C2" s="3"/>
      <c r="D2" s="3"/>
      <c r="E2" s="3"/>
      <c r="F2" s="3"/>
      <c r="G2" s="9">
        <v>220008</v>
      </c>
      <c r="H2" s="9" t="s">
        <v>407</v>
      </c>
      <c r="I2" s="9" t="s">
        <v>408</v>
      </c>
      <c r="J2" t="s">
        <v>409</v>
      </c>
      <c r="K2" t="s">
        <v>25</v>
      </c>
      <c r="L2" t="s">
        <v>410</v>
      </c>
      <c r="N2">
        <v>19894644</v>
      </c>
      <c r="O2" t="s">
        <v>364</v>
      </c>
      <c r="P2" s="2">
        <v>43488</v>
      </c>
      <c r="Q2" s="3">
        <v>300</v>
      </c>
      <c r="R2" s="3" t="s">
        <v>27</v>
      </c>
      <c r="S2" s="4" t="s">
        <v>168</v>
      </c>
      <c r="U2" s="3">
        <f t="shared" ref="U2:U33" si="0">IF(Q2=300,0,(Q2-300)/2)</f>
        <v>0</v>
      </c>
    </row>
    <row r="3" spans="1:21" x14ac:dyDescent="0.25">
      <c r="A3" t="s">
        <v>21</v>
      </c>
      <c r="B3" s="2">
        <v>43921</v>
      </c>
      <c r="C3" s="3"/>
      <c r="D3" s="3"/>
      <c r="E3" s="3"/>
      <c r="F3" s="3"/>
      <c r="G3" s="9">
        <v>342092</v>
      </c>
      <c r="H3" s="9" t="s">
        <v>47</v>
      </c>
      <c r="I3" s="9" t="s">
        <v>48</v>
      </c>
      <c r="J3" t="s">
        <v>49</v>
      </c>
      <c r="K3" t="s">
        <v>25</v>
      </c>
      <c r="L3" t="s">
        <v>50</v>
      </c>
      <c r="M3" t="s">
        <v>416</v>
      </c>
      <c r="N3">
        <v>17820898</v>
      </c>
      <c r="O3" t="s">
        <v>417</v>
      </c>
      <c r="P3" s="2">
        <v>43500</v>
      </c>
      <c r="Q3" s="3">
        <v>300</v>
      </c>
      <c r="R3" s="3" t="s">
        <v>27</v>
      </c>
      <c r="S3" t="s">
        <v>348</v>
      </c>
      <c r="U3" s="3">
        <f t="shared" si="0"/>
        <v>0</v>
      </c>
    </row>
    <row r="4" spans="1:21" x14ac:dyDescent="0.25">
      <c r="A4" t="s">
        <v>21</v>
      </c>
      <c r="B4" s="2">
        <v>43921</v>
      </c>
      <c r="C4" s="3"/>
      <c r="D4" s="3"/>
      <c r="E4" s="3"/>
      <c r="F4" s="3"/>
      <c r="G4" s="9">
        <v>216004</v>
      </c>
      <c r="H4" s="9" t="s">
        <v>418</v>
      </c>
      <c r="I4" s="9" t="s">
        <v>419</v>
      </c>
      <c r="J4" t="s">
        <v>420</v>
      </c>
      <c r="K4" t="s">
        <v>25</v>
      </c>
      <c r="L4">
        <v>48212</v>
      </c>
      <c r="M4" t="s">
        <v>416</v>
      </c>
      <c r="N4">
        <v>19898526</v>
      </c>
      <c r="O4" t="s">
        <v>364</v>
      </c>
      <c r="P4" s="2">
        <v>43516</v>
      </c>
      <c r="Q4" s="3">
        <v>478.81999999999994</v>
      </c>
      <c r="R4" s="3" t="s">
        <v>27</v>
      </c>
      <c r="S4" s="4"/>
      <c r="U4" s="3">
        <f t="shared" si="0"/>
        <v>89.409999999999968</v>
      </c>
    </row>
    <row r="5" spans="1:21" x14ac:dyDescent="0.25">
      <c r="A5" t="s">
        <v>21</v>
      </c>
      <c r="B5" s="2">
        <v>43921</v>
      </c>
      <c r="C5" s="3"/>
      <c r="D5" s="3"/>
      <c r="E5" s="3"/>
      <c r="F5" s="3"/>
      <c r="G5" s="9">
        <v>219162</v>
      </c>
      <c r="H5" s="9" t="s">
        <v>22</v>
      </c>
      <c r="I5" s="9" t="s">
        <v>23</v>
      </c>
      <c r="J5" t="s">
        <v>24</v>
      </c>
      <c r="K5" t="s">
        <v>25</v>
      </c>
      <c r="L5" t="s">
        <v>26</v>
      </c>
      <c r="M5" t="s">
        <v>416</v>
      </c>
      <c r="N5">
        <v>17817554</v>
      </c>
      <c r="O5" t="s">
        <v>417</v>
      </c>
      <c r="P5" s="2">
        <v>43523</v>
      </c>
      <c r="Q5" s="3">
        <v>300</v>
      </c>
      <c r="R5" s="3" t="s">
        <v>27</v>
      </c>
      <c r="U5" s="3">
        <f t="shared" si="0"/>
        <v>0</v>
      </c>
    </row>
    <row r="6" spans="1:21" x14ac:dyDescent="0.25">
      <c r="A6" t="s">
        <v>21</v>
      </c>
      <c r="B6" s="2">
        <v>43921</v>
      </c>
      <c r="C6" s="3"/>
      <c r="D6" s="3"/>
      <c r="E6" s="3"/>
      <c r="F6" s="3"/>
      <c r="G6" s="9">
        <v>239084</v>
      </c>
      <c r="H6" s="9" t="s">
        <v>421</v>
      </c>
      <c r="I6" s="9" t="s">
        <v>422</v>
      </c>
      <c r="J6" t="s">
        <v>423</v>
      </c>
      <c r="K6" t="s">
        <v>25</v>
      </c>
      <c r="L6" t="s">
        <v>424</v>
      </c>
      <c r="M6" t="s">
        <v>416</v>
      </c>
      <c r="N6">
        <v>17810680</v>
      </c>
      <c r="O6" t="s">
        <v>364</v>
      </c>
      <c r="P6" s="2">
        <v>43540</v>
      </c>
      <c r="Q6" s="3">
        <v>373.7</v>
      </c>
      <c r="R6" s="3" t="s">
        <v>27</v>
      </c>
      <c r="S6" s="4" t="s">
        <v>348</v>
      </c>
      <c r="U6" s="3">
        <f t="shared" si="0"/>
        <v>36.849999999999994</v>
      </c>
    </row>
    <row r="7" spans="1:21" x14ac:dyDescent="0.25">
      <c r="A7" t="s">
        <v>21</v>
      </c>
      <c r="B7" s="2">
        <v>43921</v>
      </c>
      <c r="C7" s="3"/>
      <c r="D7" s="3"/>
      <c r="E7" s="3"/>
      <c r="F7" s="3"/>
      <c r="G7" s="9">
        <v>232202</v>
      </c>
      <c r="H7" s="9" t="s">
        <v>425</v>
      </c>
      <c r="I7" s="9" t="s">
        <v>186</v>
      </c>
      <c r="J7" t="s">
        <v>426</v>
      </c>
      <c r="K7" t="s">
        <v>25</v>
      </c>
      <c r="L7" t="s">
        <v>385</v>
      </c>
      <c r="M7" t="s">
        <v>416</v>
      </c>
      <c r="N7">
        <v>11112097</v>
      </c>
      <c r="O7" t="s">
        <v>364</v>
      </c>
      <c r="P7" s="2">
        <v>43551</v>
      </c>
      <c r="Q7" s="3">
        <v>1000</v>
      </c>
      <c r="R7" s="3" t="s">
        <v>27</v>
      </c>
      <c r="S7" s="4" t="s">
        <v>427</v>
      </c>
      <c r="U7" s="3">
        <f t="shared" si="0"/>
        <v>350</v>
      </c>
    </row>
    <row r="8" spans="1:21" x14ac:dyDescent="0.25">
      <c r="A8" t="s">
        <v>21</v>
      </c>
      <c r="B8" s="2">
        <v>43921</v>
      </c>
      <c r="C8" s="3"/>
      <c r="D8" s="3"/>
      <c r="E8" s="3"/>
      <c r="F8" s="3"/>
      <c r="G8" s="9">
        <v>221214</v>
      </c>
      <c r="H8" s="9" t="s">
        <v>99</v>
      </c>
      <c r="I8" s="9" t="s">
        <v>100</v>
      </c>
      <c r="J8" t="s">
        <v>101</v>
      </c>
      <c r="K8" t="s">
        <v>25</v>
      </c>
      <c r="L8" t="s">
        <v>102</v>
      </c>
      <c r="M8" t="s">
        <v>416</v>
      </c>
      <c r="N8">
        <v>13435024</v>
      </c>
      <c r="O8" t="s">
        <v>417</v>
      </c>
      <c r="P8" s="2">
        <v>43558</v>
      </c>
      <c r="Q8" s="3">
        <v>778.68000000000006</v>
      </c>
      <c r="R8" s="3" t="s">
        <v>27</v>
      </c>
      <c r="U8" s="3">
        <f t="shared" si="0"/>
        <v>239.34000000000003</v>
      </c>
    </row>
    <row r="9" spans="1:21" x14ac:dyDescent="0.25">
      <c r="A9" t="s">
        <v>21</v>
      </c>
      <c r="B9" s="2">
        <v>43921</v>
      </c>
      <c r="C9" s="3"/>
      <c r="D9" s="3"/>
      <c r="E9" s="3"/>
      <c r="F9" s="3"/>
      <c r="G9" s="9">
        <v>354020</v>
      </c>
      <c r="H9" s="9" t="s">
        <v>43</v>
      </c>
      <c r="I9" s="9" t="s">
        <v>33</v>
      </c>
      <c r="J9" t="s">
        <v>61</v>
      </c>
      <c r="K9" t="s">
        <v>25</v>
      </c>
      <c r="L9">
        <v>48212</v>
      </c>
      <c r="M9" t="s">
        <v>416</v>
      </c>
      <c r="N9">
        <v>17823827</v>
      </c>
      <c r="O9" t="s">
        <v>417</v>
      </c>
      <c r="P9" s="2">
        <v>43577</v>
      </c>
      <c r="Q9" s="3">
        <v>300</v>
      </c>
      <c r="R9" s="3" t="s">
        <v>27</v>
      </c>
      <c r="U9" s="3">
        <f t="shared" si="0"/>
        <v>0</v>
      </c>
    </row>
    <row r="10" spans="1:21" x14ac:dyDescent="0.25">
      <c r="A10" t="s">
        <v>21</v>
      </c>
      <c r="B10" s="2">
        <v>43951</v>
      </c>
      <c r="C10" s="3"/>
      <c r="D10" s="3"/>
      <c r="E10" s="3"/>
      <c r="F10" s="3"/>
      <c r="G10" s="9">
        <v>362076</v>
      </c>
      <c r="H10" s="9" t="s">
        <v>428</v>
      </c>
      <c r="I10" s="9" t="s">
        <v>429</v>
      </c>
      <c r="J10" t="s">
        <v>430</v>
      </c>
      <c r="K10" t="s">
        <v>25</v>
      </c>
      <c r="L10" t="s">
        <v>431</v>
      </c>
      <c r="M10" t="s">
        <v>416</v>
      </c>
      <c r="N10">
        <v>19909638</v>
      </c>
      <c r="O10" t="s">
        <v>364</v>
      </c>
      <c r="P10" s="2">
        <v>43586</v>
      </c>
      <c r="Q10" s="3">
        <v>300</v>
      </c>
      <c r="R10" s="3" t="s">
        <v>27</v>
      </c>
      <c r="U10" s="3">
        <f t="shared" si="0"/>
        <v>0</v>
      </c>
    </row>
    <row r="11" spans="1:21" x14ac:dyDescent="0.25">
      <c r="A11" t="s">
        <v>21</v>
      </c>
      <c r="B11" s="2">
        <v>43951</v>
      </c>
      <c r="C11" s="3"/>
      <c r="D11" s="3"/>
      <c r="E11" s="3"/>
      <c r="F11" s="3"/>
      <c r="G11" s="9">
        <v>220076</v>
      </c>
      <c r="H11" s="9" t="s">
        <v>39</v>
      </c>
      <c r="I11" s="9" t="s">
        <v>40</v>
      </c>
      <c r="J11" t="s">
        <v>41</v>
      </c>
      <c r="K11" t="s">
        <v>25</v>
      </c>
      <c r="L11" t="s">
        <v>42</v>
      </c>
      <c r="M11" t="s">
        <v>416</v>
      </c>
      <c r="N11">
        <v>17819681</v>
      </c>
      <c r="O11" t="s">
        <v>417</v>
      </c>
      <c r="P11" s="2">
        <v>43588</v>
      </c>
      <c r="Q11" s="3">
        <v>300</v>
      </c>
      <c r="R11" s="3" t="s">
        <v>27</v>
      </c>
      <c r="U11" s="3">
        <f t="shared" si="0"/>
        <v>0</v>
      </c>
    </row>
    <row r="12" spans="1:21" x14ac:dyDescent="0.25">
      <c r="A12" t="s">
        <v>98</v>
      </c>
      <c r="B12" s="2">
        <v>43861</v>
      </c>
      <c r="C12" s="3"/>
      <c r="D12" s="3"/>
      <c r="E12" s="3"/>
      <c r="F12" s="3"/>
      <c r="G12" s="9">
        <v>213284</v>
      </c>
      <c r="H12" s="9" t="s">
        <v>411</v>
      </c>
      <c r="I12" s="9" t="s">
        <v>412</v>
      </c>
      <c r="J12" t="s">
        <v>413</v>
      </c>
      <c r="K12" t="s">
        <v>25</v>
      </c>
      <c r="L12">
        <v>48212</v>
      </c>
      <c r="N12" s="3"/>
      <c r="O12" t="s">
        <v>364</v>
      </c>
      <c r="P12" s="2">
        <v>43591</v>
      </c>
      <c r="Q12" s="3">
        <v>300</v>
      </c>
      <c r="R12" s="3" t="s">
        <v>27</v>
      </c>
      <c r="S12" s="4" t="s">
        <v>414</v>
      </c>
      <c r="T12" s="4" t="s">
        <v>415</v>
      </c>
      <c r="U12" s="3">
        <f t="shared" si="0"/>
        <v>0</v>
      </c>
    </row>
    <row r="13" spans="1:21" x14ac:dyDescent="0.25">
      <c r="A13" t="s">
        <v>21</v>
      </c>
      <c r="B13" s="2">
        <v>43677</v>
      </c>
      <c r="C13" s="3"/>
      <c r="D13" s="3"/>
      <c r="E13" s="3"/>
      <c r="F13" s="3"/>
      <c r="G13" s="9">
        <v>233024</v>
      </c>
      <c r="H13" s="9" t="s">
        <v>352</v>
      </c>
      <c r="I13" s="9" t="s">
        <v>353</v>
      </c>
      <c r="J13" t="s">
        <v>354</v>
      </c>
      <c r="K13" t="s">
        <v>25</v>
      </c>
      <c r="L13" t="s">
        <v>355</v>
      </c>
      <c r="N13" s="3"/>
      <c r="P13" s="2">
        <v>43592</v>
      </c>
      <c r="Q13" s="3">
        <v>1000</v>
      </c>
      <c r="R13" s="3" t="s">
        <v>27</v>
      </c>
      <c r="S13" t="s">
        <v>314</v>
      </c>
      <c r="T13" t="s">
        <v>348</v>
      </c>
      <c r="U13" s="3">
        <f t="shared" si="0"/>
        <v>350</v>
      </c>
    </row>
    <row r="14" spans="1:21" x14ac:dyDescent="0.25">
      <c r="A14" t="s">
        <v>21</v>
      </c>
      <c r="B14" s="2">
        <v>43951</v>
      </c>
      <c r="C14" s="3"/>
      <c r="D14" s="3"/>
      <c r="E14" s="3"/>
      <c r="F14" s="3"/>
      <c r="G14" s="9">
        <v>229084</v>
      </c>
      <c r="H14" s="9" t="s">
        <v>432</v>
      </c>
      <c r="I14" s="9" t="s">
        <v>433</v>
      </c>
      <c r="J14" t="s">
        <v>434</v>
      </c>
      <c r="K14" t="s">
        <v>25</v>
      </c>
      <c r="L14" t="s">
        <v>322</v>
      </c>
      <c r="M14" t="s">
        <v>435</v>
      </c>
      <c r="N14">
        <v>19907268</v>
      </c>
      <c r="O14" t="s">
        <v>364</v>
      </c>
      <c r="P14" s="2">
        <v>43593</v>
      </c>
      <c r="Q14" s="3">
        <v>300</v>
      </c>
      <c r="R14" s="3" t="s">
        <v>27</v>
      </c>
      <c r="U14" s="3">
        <f t="shared" si="0"/>
        <v>0</v>
      </c>
    </row>
    <row r="15" spans="1:21" x14ac:dyDescent="0.25">
      <c r="A15" t="s">
        <v>21</v>
      </c>
      <c r="B15" s="2">
        <v>43677</v>
      </c>
      <c r="C15" s="3"/>
      <c r="D15" s="3"/>
      <c r="E15" s="3"/>
      <c r="F15" s="3"/>
      <c r="G15" s="9">
        <v>227038</v>
      </c>
      <c r="H15" s="9" t="s">
        <v>356</v>
      </c>
      <c r="I15" s="9" t="s">
        <v>44</v>
      </c>
      <c r="J15" t="s">
        <v>357</v>
      </c>
      <c r="K15" t="s">
        <v>25</v>
      </c>
      <c r="L15" t="s">
        <v>358</v>
      </c>
      <c r="N15" s="3"/>
      <c r="P15" s="2">
        <v>43595</v>
      </c>
      <c r="Q15" s="3">
        <v>397.7</v>
      </c>
      <c r="R15" s="3" t="s">
        <v>27</v>
      </c>
      <c r="S15" t="s">
        <v>314</v>
      </c>
      <c r="T15" t="s">
        <v>348</v>
      </c>
      <c r="U15" s="3">
        <f t="shared" si="0"/>
        <v>48.849999999999994</v>
      </c>
    </row>
    <row r="16" spans="1:21" x14ac:dyDescent="0.25">
      <c r="A16" t="s">
        <v>21</v>
      </c>
      <c r="B16" s="2">
        <v>43951</v>
      </c>
      <c r="C16" s="3"/>
      <c r="D16" s="3"/>
      <c r="E16" s="3"/>
      <c r="F16" s="3"/>
      <c r="G16" s="9">
        <v>231156</v>
      </c>
      <c r="H16" s="9" t="s">
        <v>260</v>
      </c>
      <c r="I16" s="9" t="s">
        <v>261</v>
      </c>
      <c r="J16" t="s">
        <v>262</v>
      </c>
      <c r="K16" t="s">
        <v>25</v>
      </c>
      <c r="L16" t="s">
        <v>60</v>
      </c>
      <c r="M16" t="s">
        <v>416</v>
      </c>
      <c r="N16">
        <v>18842617</v>
      </c>
      <c r="O16" t="s">
        <v>417</v>
      </c>
      <c r="P16" s="2">
        <v>43600</v>
      </c>
      <c r="Q16" s="3">
        <v>300</v>
      </c>
      <c r="R16" s="3" t="s">
        <v>27</v>
      </c>
      <c r="U16" s="3">
        <f t="shared" si="0"/>
        <v>0</v>
      </c>
    </row>
    <row r="17" spans="1:21" x14ac:dyDescent="0.25">
      <c r="A17" t="s">
        <v>21</v>
      </c>
      <c r="B17" s="2">
        <v>43951</v>
      </c>
      <c r="C17" s="3"/>
      <c r="D17" s="3"/>
      <c r="E17" s="3"/>
      <c r="F17" s="3"/>
      <c r="G17" s="9">
        <v>371090</v>
      </c>
      <c r="H17" s="9" t="s">
        <v>43</v>
      </c>
      <c r="I17" s="9" t="s">
        <v>44</v>
      </c>
      <c r="J17" t="s">
        <v>45</v>
      </c>
      <c r="K17" t="s">
        <v>46</v>
      </c>
      <c r="L17">
        <v>48212</v>
      </c>
      <c r="M17" t="s">
        <v>416</v>
      </c>
      <c r="N17">
        <v>17819498</v>
      </c>
      <c r="O17" t="s">
        <v>417</v>
      </c>
      <c r="P17" s="2">
        <v>43608</v>
      </c>
      <c r="Q17" s="3">
        <v>300</v>
      </c>
      <c r="R17" s="3" t="s">
        <v>27</v>
      </c>
      <c r="U17" s="3">
        <f t="shared" si="0"/>
        <v>0</v>
      </c>
    </row>
    <row r="18" spans="1:21" x14ac:dyDescent="0.25">
      <c r="A18" t="s">
        <v>139</v>
      </c>
      <c r="B18" s="2">
        <v>43738</v>
      </c>
      <c r="C18" s="3"/>
      <c r="D18" s="3"/>
      <c r="E18" s="3"/>
      <c r="F18" s="3"/>
      <c r="G18" s="9">
        <v>353038</v>
      </c>
      <c r="H18" s="9" t="s">
        <v>378</v>
      </c>
      <c r="I18" s="9" t="s">
        <v>379</v>
      </c>
      <c r="J18" t="s">
        <v>380</v>
      </c>
      <c r="K18" t="s">
        <v>25</v>
      </c>
      <c r="L18" t="s">
        <v>381</v>
      </c>
      <c r="N18" s="3"/>
      <c r="O18" t="s">
        <v>364</v>
      </c>
      <c r="P18" s="2">
        <v>43621</v>
      </c>
      <c r="Q18" s="3">
        <v>1000</v>
      </c>
      <c r="R18" s="3" t="s">
        <v>27</v>
      </c>
      <c r="S18" t="s">
        <v>314</v>
      </c>
      <c r="U18" s="3">
        <f t="shared" si="0"/>
        <v>350</v>
      </c>
    </row>
    <row r="19" spans="1:21" x14ac:dyDescent="0.25">
      <c r="A19" t="s">
        <v>21</v>
      </c>
      <c r="B19" s="2">
        <v>43982</v>
      </c>
      <c r="C19" s="3"/>
      <c r="D19" s="3"/>
      <c r="E19" s="3"/>
      <c r="F19" s="3">
        <v>505.18</v>
      </c>
      <c r="G19" s="9">
        <v>232012</v>
      </c>
      <c r="H19" s="9" t="s">
        <v>436</v>
      </c>
      <c r="I19" s="9" t="s">
        <v>437</v>
      </c>
      <c r="J19" t="s">
        <v>438</v>
      </c>
      <c r="K19" t="s">
        <v>25</v>
      </c>
      <c r="L19" t="s">
        <v>439</v>
      </c>
      <c r="M19" t="s">
        <v>435</v>
      </c>
      <c r="N19">
        <v>19914766</v>
      </c>
      <c r="O19" t="s">
        <v>364</v>
      </c>
      <c r="P19" s="2">
        <v>43622</v>
      </c>
      <c r="Q19" s="3">
        <v>530.17999999999995</v>
      </c>
      <c r="R19" s="3" t="s">
        <v>27</v>
      </c>
      <c r="S19" t="s">
        <v>440</v>
      </c>
      <c r="U19" s="3">
        <f t="shared" si="0"/>
        <v>115.08999999999997</v>
      </c>
    </row>
    <row r="20" spans="1:21" x14ac:dyDescent="0.25">
      <c r="A20" t="s">
        <v>21</v>
      </c>
      <c r="B20" s="2">
        <v>43982</v>
      </c>
      <c r="C20" s="3"/>
      <c r="D20" s="3"/>
      <c r="E20" s="3"/>
      <c r="F20" s="3">
        <v>412.42</v>
      </c>
      <c r="G20" s="9">
        <v>238088</v>
      </c>
      <c r="H20" s="9" t="s">
        <v>441</v>
      </c>
      <c r="I20" s="9" t="s">
        <v>442</v>
      </c>
      <c r="J20" t="s">
        <v>443</v>
      </c>
      <c r="K20" t="s">
        <v>25</v>
      </c>
      <c r="L20" t="s">
        <v>201</v>
      </c>
      <c r="M20" t="s">
        <v>416</v>
      </c>
      <c r="N20">
        <v>19915053</v>
      </c>
      <c r="O20" t="s">
        <v>364</v>
      </c>
      <c r="P20" s="2">
        <v>43626</v>
      </c>
      <c r="Q20" s="3">
        <v>412.42</v>
      </c>
      <c r="R20" s="3" t="s">
        <v>27</v>
      </c>
      <c r="U20" s="3">
        <f t="shared" si="0"/>
        <v>56.210000000000008</v>
      </c>
    </row>
    <row r="21" spans="1:21" x14ac:dyDescent="0.25">
      <c r="A21" t="s">
        <v>21</v>
      </c>
      <c r="B21" s="2">
        <v>43677</v>
      </c>
      <c r="C21" s="3"/>
      <c r="D21" s="3"/>
      <c r="E21" s="3"/>
      <c r="F21" s="3"/>
      <c r="G21" s="9">
        <v>233242</v>
      </c>
      <c r="H21" s="9" t="s">
        <v>273</v>
      </c>
      <c r="I21" s="9" t="s">
        <v>359</v>
      </c>
      <c r="J21" t="s">
        <v>360</v>
      </c>
      <c r="K21" t="s">
        <v>25</v>
      </c>
      <c r="L21">
        <v>48212</v>
      </c>
      <c r="N21" s="3"/>
      <c r="P21" s="2">
        <v>43635</v>
      </c>
      <c r="Q21" s="3">
        <v>967.4</v>
      </c>
      <c r="R21" s="3" t="s">
        <v>27</v>
      </c>
      <c r="S21" t="s">
        <v>314</v>
      </c>
      <c r="T21" t="s">
        <v>348</v>
      </c>
      <c r="U21" s="3">
        <f t="shared" si="0"/>
        <v>333.7</v>
      </c>
    </row>
    <row r="22" spans="1:21" x14ac:dyDescent="0.25">
      <c r="A22" t="s">
        <v>21</v>
      </c>
      <c r="B22" s="2">
        <v>43982</v>
      </c>
      <c r="C22" s="3"/>
      <c r="D22" s="3"/>
      <c r="E22" s="3"/>
      <c r="F22" s="3">
        <v>300</v>
      </c>
      <c r="G22" s="9">
        <v>223092</v>
      </c>
      <c r="H22" s="9" t="s">
        <v>51</v>
      </c>
      <c r="I22" s="9" t="s">
        <v>444</v>
      </c>
      <c r="J22" t="s">
        <v>445</v>
      </c>
      <c r="K22" t="s">
        <v>25</v>
      </c>
      <c r="L22" t="s">
        <v>301</v>
      </c>
      <c r="M22" t="s">
        <v>416</v>
      </c>
      <c r="N22">
        <v>19917111</v>
      </c>
      <c r="O22" t="s">
        <v>364</v>
      </c>
      <c r="P22" s="2">
        <v>43641</v>
      </c>
      <c r="Q22" s="3">
        <v>300</v>
      </c>
      <c r="R22" s="3" t="s">
        <v>27</v>
      </c>
      <c r="U22" s="3">
        <f t="shared" si="0"/>
        <v>0</v>
      </c>
    </row>
    <row r="23" spans="1:21" x14ac:dyDescent="0.25">
      <c r="A23" t="s">
        <v>21</v>
      </c>
      <c r="B23" s="2">
        <v>44012</v>
      </c>
      <c r="C23" s="3">
        <v>0</v>
      </c>
      <c r="D23" s="3">
        <v>300</v>
      </c>
      <c r="E23" s="3">
        <v>0</v>
      </c>
      <c r="F23" s="3">
        <v>300</v>
      </c>
      <c r="G23" s="9">
        <v>231172</v>
      </c>
      <c r="H23" s="9" t="s">
        <v>57</v>
      </c>
      <c r="I23" s="9" t="s">
        <v>58</v>
      </c>
      <c r="J23" t="s">
        <v>59</v>
      </c>
      <c r="K23" t="s">
        <v>25</v>
      </c>
      <c r="L23" t="s">
        <v>60</v>
      </c>
      <c r="M23" t="s">
        <v>416</v>
      </c>
      <c r="N23">
        <v>17822954</v>
      </c>
      <c r="O23" t="s">
        <v>417</v>
      </c>
      <c r="P23" s="2">
        <v>43658</v>
      </c>
      <c r="Q23" s="3">
        <v>300</v>
      </c>
      <c r="R23" s="3" t="s">
        <v>27</v>
      </c>
      <c r="U23" s="3">
        <f t="shared" si="0"/>
        <v>0</v>
      </c>
    </row>
    <row r="24" spans="1:21" x14ac:dyDescent="0.25">
      <c r="A24" t="s">
        <v>21</v>
      </c>
      <c r="B24" s="2">
        <v>44012</v>
      </c>
      <c r="C24" s="3">
        <v>110.11</v>
      </c>
      <c r="D24" s="3">
        <v>275</v>
      </c>
      <c r="E24" s="3">
        <v>110.11</v>
      </c>
      <c r="F24" s="3">
        <v>495.22</v>
      </c>
      <c r="G24" s="9">
        <v>213170</v>
      </c>
      <c r="H24" s="9" t="s">
        <v>446</v>
      </c>
      <c r="I24" s="9" t="s">
        <v>447</v>
      </c>
      <c r="J24" t="s">
        <v>448</v>
      </c>
      <c r="K24" t="s">
        <v>25</v>
      </c>
      <c r="L24" t="s">
        <v>449</v>
      </c>
      <c r="M24" t="s">
        <v>416</v>
      </c>
      <c r="N24">
        <v>19920389</v>
      </c>
      <c r="O24" t="s">
        <v>364</v>
      </c>
      <c r="P24" s="2">
        <v>43663</v>
      </c>
      <c r="Q24" s="3">
        <v>520.22</v>
      </c>
      <c r="R24" s="3" t="s">
        <v>27</v>
      </c>
      <c r="S24" t="s">
        <v>450</v>
      </c>
      <c r="U24" s="3">
        <f t="shared" si="0"/>
        <v>110.11000000000001</v>
      </c>
    </row>
    <row r="25" spans="1:21" x14ac:dyDescent="0.25">
      <c r="A25" t="s">
        <v>21</v>
      </c>
      <c r="B25" s="2">
        <v>44012</v>
      </c>
      <c r="C25" s="3"/>
      <c r="D25" s="3"/>
      <c r="E25" s="3"/>
      <c r="F25" s="3">
        <v>433.06</v>
      </c>
      <c r="G25" s="9">
        <v>219066</v>
      </c>
      <c r="H25" s="9" t="s">
        <v>451</v>
      </c>
      <c r="I25" s="9" t="s">
        <v>387</v>
      </c>
      <c r="J25" t="s">
        <v>452</v>
      </c>
      <c r="K25" t="s">
        <v>25</v>
      </c>
      <c r="L25">
        <v>48212</v>
      </c>
      <c r="M25" t="s">
        <v>435</v>
      </c>
      <c r="N25">
        <v>19920908</v>
      </c>
      <c r="O25" t="s">
        <v>364</v>
      </c>
      <c r="P25" s="2">
        <v>43668</v>
      </c>
      <c r="Q25" s="3">
        <v>566.12</v>
      </c>
      <c r="R25" s="3" t="s">
        <v>27</v>
      </c>
      <c r="U25" s="3">
        <f t="shared" si="0"/>
        <v>133.06</v>
      </c>
    </row>
    <row r="26" spans="1:21" x14ac:dyDescent="0.25">
      <c r="A26" t="s">
        <v>21</v>
      </c>
      <c r="B26" s="2">
        <v>44012</v>
      </c>
      <c r="C26" s="3"/>
      <c r="D26" s="3"/>
      <c r="E26" s="3"/>
      <c r="F26" s="3">
        <v>300</v>
      </c>
      <c r="G26" s="9">
        <v>220118</v>
      </c>
      <c r="H26" s="9" t="s">
        <v>51</v>
      </c>
      <c r="I26" s="9" t="s">
        <v>40</v>
      </c>
      <c r="J26" t="s">
        <v>52</v>
      </c>
      <c r="K26" t="s">
        <v>25</v>
      </c>
      <c r="L26">
        <v>48212</v>
      </c>
      <c r="M26" t="s">
        <v>416</v>
      </c>
      <c r="N26">
        <v>17821651</v>
      </c>
      <c r="O26" t="s">
        <v>417</v>
      </c>
      <c r="P26" s="2">
        <v>43669</v>
      </c>
      <c r="Q26" s="3">
        <v>300</v>
      </c>
      <c r="R26" s="3" t="s">
        <v>27</v>
      </c>
      <c r="U26" s="3">
        <f t="shared" si="0"/>
        <v>0</v>
      </c>
    </row>
    <row r="27" spans="1:21" x14ac:dyDescent="0.25">
      <c r="A27" t="s">
        <v>21</v>
      </c>
      <c r="B27" s="2">
        <v>44043</v>
      </c>
      <c r="C27" s="3">
        <v>230.21</v>
      </c>
      <c r="D27" s="3">
        <v>300</v>
      </c>
      <c r="E27" s="3">
        <v>0</v>
      </c>
      <c r="F27" s="3">
        <f>SUM(C27:E27)</f>
        <v>530.21</v>
      </c>
      <c r="G27" s="9">
        <v>364102</v>
      </c>
      <c r="H27" s="9" t="s">
        <v>127</v>
      </c>
      <c r="I27" s="9" t="s">
        <v>44</v>
      </c>
      <c r="J27" t="s">
        <v>128</v>
      </c>
      <c r="K27" t="s">
        <v>25</v>
      </c>
      <c r="L27">
        <v>48212</v>
      </c>
      <c r="M27" t="s">
        <v>435</v>
      </c>
      <c r="N27">
        <v>16677231</v>
      </c>
      <c r="O27" t="s">
        <v>417</v>
      </c>
      <c r="P27" s="2">
        <v>43683</v>
      </c>
      <c r="Q27" s="3">
        <v>760.42000000000007</v>
      </c>
      <c r="R27" s="3" t="s">
        <v>27</v>
      </c>
      <c r="U27" s="3">
        <f t="shared" si="0"/>
        <v>230.21000000000004</v>
      </c>
    </row>
    <row r="28" spans="1:21" x14ac:dyDescent="0.25">
      <c r="A28" t="s">
        <v>98</v>
      </c>
      <c r="B28" s="2">
        <v>44012</v>
      </c>
      <c r="C28" s="3"/>
      <c r="D28" s="3"/>
      <c r="E28" s="3"/>
      <c r="F28" s="3">
        <v>269.70999999999998</v>
      </c>
      <c r="G28" s="9">
        <v>225004</v>
      </c>
      <c r="H28" s="9" t="s">
        <v>273</v>
      </c>
      <c r="I28" s="9" t="s">
        <v>274</v>
      </c>
      <c r="J28" t="s">
        <v>275</v>
      </c>
      <c r="K28" t="s">
        <v>25</v>
      </c>
      <c r="L28" t="s">
        <v>276</v>
      </c>
      <c r="M28" t="s">
        <v>416</v>
      </c>
      <c r="N28">
        <v>18848821</v>
      </c>
      <c r="O28" t="s">
        <v>417</v>
      </c>
      <c r="P28" s="2">
        <v>43686</v>
      </c>
      <c r="Q28" s="3">
        <v>389.42</v>
      </c>
      <c r="R28" s="3" t="s">
        <v>27</v>
      </c>
      <c r="S28" t="s">
        <v>453</v>
      </c>
      <c r="T28" t="s">
        <v>450</v>
      </c>
      <c r="U28" s="3">
        <f t="shared" si="0"/>
        <v>44.710000000000008</v>
      </c>
    </row>
    <row r="29" spans="1:21" x14ac:dyDescent="0.25">
      <c r="A29" t="s">
        <v>21</v>
      </c>
      <c r="B29" s="2">
        <v>44043</v>
      </c>
      <c r="C29" s="3">
        <v>21.4</v>
      </c>
      <c r="D29" s="3">
        <v>300</v>
      </c>
      <c r="E29" s="3">
        <v>0</v>
      </c>
      <c r="F29" s="3">
        <f t="shared" ref="F29:F42" si="1">SUM(C29:E29)</f>
        <v>321.39999999999998</v>
      </c>
      <c r="G29" s="9">
        <v>354120</v>
      </c>
      <c r="H29" s="9" t="s">
        <v>235</v>
      </c>
      <c r="I29" s="9" t="s">
        <v>236</v>
      </c>
      <c r="J29" t="s">
        <v>237</v>
      </c>
      <c r="K29" t="s">
        <v>25</v>
      </c>
      <c r="L29" t="s">
        <v>238</v>
      </c>
      <c r="M29" t="s">
        <v>416</v>
      </c>
      <c r="N29">
        <v>18841957</v>
      </c>
      <c r="O29" t="s">
        <v>417</v>
      </c>
      <c r="P29" s="2">
        <v>43686</v>
      </c>
      <c r="Q29" s="3">
        <v>342.8</v>
      </c>
      <c r="R29" s="3" t="s">
        <v>27</v>
      </c>
      <c r="U29" s="3">
        <f t="shared" si="0"/>
        <v>21.400000000000006</v>
      </c>
    </row>
    <row r="30" spans="1:21" x14ac:dyDescent="0.25">
      <c r="A30" t="s">
        <v>21</v>
      </c>
      <c r="B30" s="2">
        <v>44043</v>
      </c>
      <c r="C30" s="3">
        <v>0</v>
      </c>
      <c r="D30" s="3">
        <v>300</v>
      </c>
      <c r="E30" s="3">
        <v>0</v>
      </c>
      <c r="F30" s="3">
        <f t="shared" si="1"/>
        <v>300</v>
      </c>
      <c r="G30" s="9">
        <v>346016</v>
      </c>
      <c r="H30" s="9" t="s">
        <v>463</v>
      </c>
      <c r="I30" s="9" t="s">
        <v>464</v>
      </c>
      <c r="J30" t="s">
        <v>465</v>
      </c>
      <c r="K30" t="s">
        <v>25</v>
      </c>
      <c r="L30" t="s">
        <v>466</v>
      </c>
      <c r="M30" t="s">
        <v>416</v>
      </c>
      <c r="N30">
        <v>19924124</v>
      </c>
      <c r="O30" t="s">
        <v>364</v>
      </c>
      <c r="P30" s="2">
        <v>43686</v>
      </c>
      <c r="Q30" s="3">
        <v>300</v>
      </c>
      <c r="R30" s="3" t="s">
        <v>27</v>
      </c>
      <c r="U30" s="3">
        <f t="shared" si="0"/>
        <v>0</v>
      </c>
    </row>
    <row r="31" spans="1:21" x14ac:dyDescent="0.25">
      <c r="A31" t="s">
        <v>21</v>
      </c>
      <c r="B31" s="2">
        <v>44043</v>
      </c>
      <c r="C31" s="3">
        <v>0</v>
      </c>
      <c r="D31" s="3">
        <v>300</v>
      </c>
      <c r="E31" s="3">
        <v>0</v>
      </c>
      <c r="F31" s="3">
        <f t="shared" si="1"/>
        <v>300</v>
      </c>
      <c r="G31" s="9">
        <v>350154</v>
      </c>
      <c r="H31" s="9" t="s">
        <v>62</v>
      </c>
      <c r="I31" s="9" t="s">
        <v>63</v>
      </c>
      <c r="J31" t="s">
        <v>64</v>
      </c>
      <c r="K31" t="s">
        <v>25</v>
      </c>
      <c r="L31" t="s">
        <v>65</v>
      </c>
      <c r="M31" t="s">
        <v>435</v>
      </c>
      <c r="N31">
        <v>18826467</v>
      </c>
      <c r="O31" t="s">
        <v>417</v>
      </c>
      <c r="P31" s="2">
        <v>43686</v>
      </c>
      <c r="Q31" s="3">
        <v>300</v>
      </c>
      <c r="R31" s="3" t="s">
        <v>27</v>
      </c>
      <c r="U31" s="3">
        <f t="shared" si="0"/>
        <v>0</v>
      </c>
    </row>
    <row r="32" spans="1:21" x14ac:dyDescent="0.25">
      <c r="A32" t="s">
        <v>21</v>
      </c>
      <c r="B32" s="2">
        <v>44043</v>
      </c>
      <c r="C32" s="3">
        <v>0</v>
      </c>
      <c r="D32" s="3">
        <v>300</v>
      </c>
      <c r="E32" s="3">
        <v>0</v>
      </c>
      <c r="F32" s="3">
        <f t="shared" si="1"/>
        <v>300</v>
      </c>
      <c r="G32" s="9">
        <v>234166</v>
      </c>
      <c r="H32" s="9" t="s">
        <v>253</v>
      </c>
      <c r="I32" s="9" t="s">
        <v>36</v>
      </c>
      <c r="J32" t="s">
        <v>254</v>
      </c>
      <c r="K32" t="s">
        <v>25</v>
      </c>
      <c r="L32" t="s">
        <v>255</v>
      </c>
      <c r="M32" t="s">
        <v>416</v>
      </c>
      <c r="N32">
        <v>18841681</v>
      </c>
      <c r="O32" t="s">
        <v>417</v>
      </c>
      <c r="P32" s="2">
        <v>43686</v>
      </c>
      <c r="Q32" s="3">
        <v>300</v>
      </c>
      <c r="R32" s="3" t="s">
        <v>27</v>
      </c>
      <c r="U32" s="3">
        <f t="shared" si="0"/>
        <v>0</v>
      </c>
    </row>
    <row r="33" spans="1:21" x14ac:dyDescent="0.25">
      <c r="A33" t="s">
        <v>21</v>
      </c>
      <c r="B33" s="2">
        <v>44043</v>
      </c>
      <c r="C33" s="3">
        <v>0</v>
      </c>
      <c r="D33" s="3">
        <v>300</v>
      </c>
      <c r="E33" s="3">
        <v>0</v>
      </c>
      <c r="F33" s="3">
        <f t="shared" si="1"/>
        <v>300</v>
      </c>
      <c r="G33" s="9">
        <v>369086</v>
      </c>
      <c r="H33" s="9" t="s">
        <v>217</v>
      </c>
      <c r="I33" s="9" t="s">
        <v>218</v>
      </c>
      <c r="J33" t="s">
        <v>219</v>
      </c>
      <c r="K33" t="s">
        <v>25</v>
      </c>
      <c r="L33">
        <v>48212</v>
      </c>
      <c r="M33" t="s">
        <v>416</v>
      </c>
      <c r="N33">
        <v>12335233</v>
      </c>
      <c r="O33" t="s">
        <v>417</v>
      </c>
      <c r="P33" s="2">
        <v>43686</v>
      </c>
      <c r="Q33" s="3">
        <v>300</v>
      </c>
      <c r="R33" s="3" t="s">
        <v>27</v>
      </c>
      <c r="U33" s="3">
        <f t="shared" si="0"/>
        <v>0</v>
      </c>
    </row>
    <row r="34" spans="1:21" x14ac:dyDescent="0.25">
      <c r="A34" t="s">
        <v>21</v>
      </c>
      <c r="B34" s="2">
        <v>44043</v>
      </c>
      <c r="C34" s="3">
        <v>0</v>
      </c>
      <c r="D34" s="3">
        <v>300</v>
      </c>
      <c r="E34" s="3">
        <v>0</v>
      </c>
      <c r="F34" s="3">
        <f t="shared" si="1"/>
        <v>300</v>
      </c>
      <c r="G34" s="9">
        <v>213256</v>
      </c>
      <c r="H34" s="9" t="s">
        <v>121</v>
      </c>
      <c r="I34" s="9" t="s">
        <v>91</v>
      </c>
      <c r="J34" t="s">
        <v>122</v>
      </c>
      <c r="K34" t="s">
        <v>25</v>
      </c>
      <c r="L34" t="s">
        <v>123</v>
      </c>
      <c r="M34" t="s">
        <v>416</v>
      </c>
      <c r="N34">
        <v>18836080</v>
      </c>
      <c r="O34" t="s">
        <v>417</v>
      </c>
      <c r="P34" s="2">
        <v>43689</v>
      </c>
      <c r="Q34" s="3">
        <v>300</v>
      </c>
      <c r="R34" s="3" t="s">
        <v>27</v>
      </c>
      <c r="U34" s="3">
        <f t="shared" ref="U34:U65" si="2">IF(Q34=300,0,(Q34-300)/2)</f>
        <v>0</v>
      </c>
    </row>
    <row r="35" spans="1:21" x14ac:dyDescent="0.25">
      <c r="A35" t="s">
        <v>21</v>
      </c>
      <c r="B35" s="2">
        <v>44043</v>
      </c>
      <c r="C35" s="3">
        <v>0</v>
      </c>
      <c r="D35" s="3">
        <v>300</v>
      </c>
      <c r="E35" s="3">
        <v>0</v>
      </c>
      <c r="F35" s="3">
        <f t="shared" si="1"/>
        <v>300</v>
      </c>
      <c r="G35" s="9">
        <v>343124</v>
      </c>
      <c r="H35" s="9" t="s">
        <v>53</v>
      </c>
      <c r="I35" s="9" t="s">
        <v>54</v>
      </c>
      <c r="J35" t="s">
        <v>55</v>
      </c>
      <c r="K35" t="s">
        <v>25</v>
      </c>
      <c r="L35" t="s">
        <v>56</v>
      </c>
      <c r="M35" t="s">
        <v>416</v>
      </c>
      <c r="N35">
        <v>17823106</v>
      </c>
      <c r="O35" t="s">
        <v>417</v>
      </c>
      <c r="P35" s="2">
        <v>43689</v>
      </c>
      <c r="Q35" s="3">
        <v>300</v>
      </c>
      <c r="R35" s="3" t="s">
        <v>27</v>
      </c>
      <c r="U35" s="3">
        <f t="shared" si="2"/>
        <v>0</v>
      </c>
    </row>
    <row r="36" spans="1:21" x14ac:dyDescent="0.25">
      <c r="A36" t="s">
        <v>21</v>
      </c>
      <c r="B36" s="2">
        <v>44043</v>
      </c>
      <c r="C36" s="3">
        <v>13.13</v>
      </c>
      <c r="D36" s="3">
        <v>300</v>
      </c>
      <c r="E36" s="3">
        <v>13.13</v>
      </c>
      <c r="F36" s="3">
        <f t="shared" si="1"/>
        <v>326.26</v>
      </c>
      <c r="G36" s="9">
        <v>221062</v>
      </c>
      <c r="H36" s="9" t="s">
        <v>214</v>
      </c>
      <c r="I36" s="9" t="s">
        <v>215</v>
      </c>
      <c r="J36" t="s">
        <v>216</v>
      </c>
      <c r="K36" t="s">
        <v>25</v>
      </c>
      <c r="L36" t="s">
        <v>192</v>
      </c>
      <c r="M36" t="s">
        <v>416</v>
      </c>
      <c r="N36">
        <v>18840702</v>
      </c>
      <c r="O36" t="s">
        <v>417</v>
      </c>
      <c r="P36" s="2">
        <v>43692</v>
      </c>
      <c r="Q36" s="3">
        <v>326.26</v>
      </c>
      <c r="R36" s="3" t="s">
        <v>27</v>
      </c>
      <c r="U36" s="3">
        <f t="shared" si="2"/>
        <v>13.129999999999995</v>
      </c>
    </row>
    <row r="37" spans="1:21" x14ac:dyDescent="0.25">
      <c r="A37" t="s">
        <v>21</v>
      </c>
      <c r="B37" s="2">
        <v>44043</v>
      </c>
      <c r="C37" s="3">
        <v>12.63</v>
      </c>
      <c r="D37" s="3">
        <v>300</v>
      </c>
      <c r="E37" s="3">
        <v>12.63</v>
      </c>
      <c r="F37" s="3">
        <f t="shared" si="1"/>
        <v>325.26</v>
      </c>
      <c r="G37" s="9">
        <v>343029</v>
      </c>
      <c r="H37" s="9" t="s">
        <v>112</v>
      </c>
      <c r="I37" s="9" t="s">
        <v>113</v>
      </c>
      <c r="J37" t="s">
        <v>114</v>
      </c>
      <c r="K37" t="s">
        <v>25</v>
      </c>
      <c r="L37" t="s">
        <v>115</v>
      </c>
      <c r="M37" t="s">
        <v>416</v>
      </c>
      <c r="N37">
        <v>18832652</v>
      </c>
      <c r="O37" t="s">
        <v>417</v>
      </c>
      <c r="P37" s="2">
        <v>43692</v>
      </c>
      <c r="Q37" s="3">
        <v>325.26</v>
      </c>
      <c r="R37" s="3" t="s">
        <v>27</v>
      </c>
      <c r="U37" s="3">
        <f t="shared" si="2"/>
        <v>12.629999999999995</v>
      </c>
    </row>
    <row r="38" spans="1:21" x14ac:dyDescent="0.25">
      <c r="A38" t="s">
        <v>21</v>
      </c>
      <c r="B38" s="2">
        <v>44043</v>
      </c>
      <c r="C38" s="3">
        <v>0</v>
      </c>
      <c r="D38" s="3">
        <v>300</v>
      </c>
      <c r="E38" s="3">
        <v>0</v>
      </c>
      <c r="F38" s="3">
        <f t="shared" si="1"/>
        <v>300</v>
      </c>
      <c r="G38" s="9">
        <v>355202</v>
      </c>
      <c r="H38" s="9" t="s">
        <v>256</v>
      </c>
      <c r="I38" s="9" t="s">
        <v>257</v>
      </c>
      <c r="J38" t="s">
        <v>258</v>
      </c>
      <c r="K38" t="s">
        <v>25</v>
      </c>
      <c r="L38" t="s">
        <v>259</v>
      </c>
      <c r="M38" t="s">
        <v>416</v>
      </c>
      <c r="N38">
        <v>18843608</v>
      </c>
      <c r="O38" t="s">
        <v>417</v>
      </c>
      <c r="P38" s="2">
        <v>43692</v>
      </c>
      <c r="Q38" s="3">
        <v>300</v>
      </c>
      <c r="R38" s="3" t="s">
        <v>27</v>
      </c>
      <c r="U38" s="3">
        <f t="shared" si="2"/>
        <v>0</v>
      </c>
    </row>
    <row r="39" spans="1:21" x14ac:dyDescent="0.25">
      <c r="A39" t="s">
        <v>21</v>
      </c>
      <c r="B39" s="2">
        <v>44043</v>
      </c>
      <c r="C39" s="3">
        <v>0</v>
      </c>
      <c r="D39" s="3">
        <v>300</v>
      </c>
      <c r="E39" s="3">
        <v>0</v>
      </c>
      <c r="F39" s="3">
        <f t="shared" si="1"/>
        <v>300</v>
      </c>
      <c r="G39" s="9">
        <v>221042</v>
      </c>
      <c r="H39" s="9" t="s">
        <v>266</v>
      </c>
      <c r="I39" s="9" t="s">
        <v>267</v>
      </c>
      <c r="J39" t="s">
        <v>268</v>
      </c>
      <c r="K39" t="s">
        <v>25</v>
      </c>
      <c r="L39">
        <v>48212</v>
      </c>
      <c r="M39" t="s">
        <v>416</v>
      </c>
      <c r="N39">
        <v>11183040</v>
      </c>
      <c r="O39" t="s">
        <v>417</v>
      </c>
      <c r="P39" s="2">
        <v>43696</v>
      </c>
      <c r="Q39" s="3">
        <v>300</v>
      </c>
      <c r="R39" s="3" t="s">
        <v>27</v>
      </c>
      <c r="U39" s="3">
        <f t="shared" si="2"/>
        <v>0</v>
      </c>
    </row>
    <row r="40" spans="1:21" x14ac:dyDescent="0.25">
      <c r="A40" t="s">
        <v>21</v>
      </c>
      <c r="B40" s="2">
        <v>44043</v>
      </c>
      <c r="C40" s="3">
        <v>0</v>
      </c>
      <c r="D40" s="3">
        <v>300</v>
      </c>
      <c r="E40" s="3">
        <v>0</v>
      </c>
      <c r="F40" s="3">
        <f t="shared" si="1"/>
        <v>300</v>
      </c>
      <c r="G40" s="9">
        <v>341032</v>
      </c>
      <c r="H40" s="9" t="s">
        <v>290</v>
      </c>
      <c r="I40" s="9" t="s">
        <v>291</v>
      </c>
      <c r="J40" t="s">
        <v>292</v>
      </c>
      <c r="K40" t="s">
        <v>25</v>
      </c>
      <c r="L40" t="s">
        <v>293</v>
      </c>
      <c r="M40" t="s">
        <v>435</v>
      </c>
      <c r="N40">
        <v>18850482</v>
      </c>
      <c r="O40" t="s">
        <v>417</v>
      </c>
      <c r="P40" s="2">
        <v>43700</v>
      </c>
      <c r="Q40" s="3">
        <v>300</v>
      </c>
      <c r="R40" s="3" t="s">
        <v>27</v>
      </c>
      <c r="U40" s="3">
        <f t="shared" si="2"/>
        <v>0</v>
      </c>
    </row>
    <row r="41" spans="1:21" x14ac:dyDescent="0.25">
      <c r="A41" t="s">
        <v>21</v>
      </c>
      <c r="B41" s="2">
        <v>44043</v>
      </c>
      <c r="C41" s="3">
        <v>0</v>
      </c>
      <c r="D41" s="3">
        <v>300</v>
      </c>
      <c r="E41" s="3">
        <v>0</v>
      </c>
      <c r="F41" s="3">
        <f t="shared" si="1"/>
        <v>300</v>
      </c>
      <c r="G41" s="9">
        <v>358102</v>
      </c>
      <c r="H41" s="9" t="s">
        <v>467</v>
      </c>
      <c r="I41" s="9" t="s">
        <v>468</v>
      </c>
      <c r="J41" t="s">
        <v>469</v>
      </c>
      <c r="K41" t="s">
        <v>25</v>
      </c>
      <c r="L41" t="s">
        <v>470</v>
      </c>
      <c r="M41" t="s">
        <v>416</v>
      </c>
      <c r="N41">
        <v>19926488</v>
      </c>
      <c r="O41" t="s">
        <v>364</v>
      </c>
      <c r="P41" s="2">
        <v>43700</v>
      </c>
      <c r="Q41" s="3">
        <v>300</v>
      </c>
      <c r="R41" s="3" t="s">
        <v>27</v>
      </c>
      <c r="U41" s="3">
        <f t="shared" si="2"/>
        <v>0</v>
      </c>
    </row>
    <row r="42" spans="1:21" x14ac:dyDescent="0.25">
      <c r="A42" t="s">
        <v>21</v>
      </c>
      <c r="B42" s="2">
        <v>44043</v>
      </c>
      <c r="C42" s="3">
        <v>0</v>
      </c>
      <c r="D42" s="3">
        <v>275</v>
      </c>
      <c r="E42" s="3">
        <v>0</v>
      </c>
      <c r="F42" s="3">
        <f t="shared" si="1"/>
        <v>275</v>
      </c>
      <c r="G42" s="9">
        <v>365026</v>
      </c>
      <c r="H42" s="9" t="s">
        <v>471</v>
      </c>
      <c r="I42" s="9" t="s">
        <v>472</v>
      </c>
      <c r="J42" t="s">
        <v>473</v>
      </c>
      <c r="K42" t="s">
        <v>25</v>
      </c>
      <c r="L42" t="s">
        <v>474</v>
      </c>
      <c r="M42" t="s">
        <v>416</v>
      </c>
      <c r="N42">
        <v>19927762</v>
      </c>
      <c r="O42" t="s">
        <v>364</v>
      </c>
      <c r="P42" s="2">
        <v>43707</v>
      </c>
      <c r="Q42" s="3">
        <v>300</v>
      </c>
      <c r="R42" s="3" t="s">
        <v>27</v>
      </c>
      <c r="S42" t="s">
        <v>450</v>
      </c>
      <c r="U42" s="3">
        <f t="shared" si="2"/>
        <v>0</v>
      </c>
    </row>
    <row r="43" spans="1:21" x14ac:dyDescent="0.25">
      <c r="A43" t="s">
        <v>21</v>
      </c>
      <c r="B43" s="2">
        <v>43921</v>
      </c>
      <c r="C43" s="3"/>
      <c r="D43" s="3"/>
      <c r="E43" s="3"/>
      <c r="F43" s="3"/>
      <c r="G43" s="9">
        <v>355095</v>
      </c>
      <c r="H43" s="9" t="s">
        <v>133</v>
      </c>
      <c r="I43" s="9" t="s">
        <v>134</v>
      </c>
      <c r="J43" t="s">
        <v>135</v>
      </c>
      <c r="K43" t="s">
        <v>25</v>
      </c>
      <c r="L43" t="s">
        <v>136</v>
      </c>
      <c r="M43" t="s">
        <v>416</v>
      </c>
      <c r="N43">
        <v>17823061</v>
      </c>
      <c r="O43" t="s">
        <v>417</v>
      </c>
      <c r="P43" s="2">
        <v>43718</v>
      </c>
      <c r="Q43" s="3">
        <v>490.3</v>
      </c>
      <c r="R43" s="3" t="s">
        <v>27</v>
      </c>
      <c r="U43" s="3">
        <f t="shared" si="2"/>
        <v>95.15</v>
      </c>
    </row>
    <row r="44" spans="1:21" x14ac:dyDescent="0.25">
      <c r="A44" t="s">
        <v>21</v>
      </c>
      <c r="B44" s="2">
        <v>44074</v>
      </c>
      <c r="C44" s="3">
        <v>95.15</v>
      </c>
      <c r="D44" s="3">
        <v>300</v>
      </c>
      <c r="E44" s="3">
        <v>95.15</v>
      </c>
      <c r="F44" s="3">
        <f t="shared" ref="F44:F53" si="3">SUM(C44:E44)</f>
        <v>490.29999999999995</v>
      </c>
      <c r="G44" s="9">
        <v>355095</v>
      </c>
      <c r="H44" s="9" t="s">
        <v>133</v>
      </c>
      <c r="I44" s="9" t="s">
        <v>134</v>
      </c>
      <c r="J44" t="s">
        <v>135</v>
      </c>
      <c r="K44" t="s">
        <v>25</v>
      </c>
      <c r="L44" t="s">
        <v>136</v>
      </c>
      <c r="M44" t="s">
        <v>416</v>
      </c>
      <c r="N44">
        <v>17823061</v>
      </c>
      <c r="O44" t="s">
        <v>417</v>
      </c>
      <c r="P44" s="2">
        <v>43718</v>
      </c>
      <c r="Q44" s="3">
        <v>490.3</v>
      </c>
      <c r="R44" s="3" t="s">
        <v>27</v>
      </c>
      <c r="U44" s="3">
        <f t="shared" si="2"/>
        <v>95.15</v>
      </c>
    </row>
    <row r="45" spans="1:21" x14ac:dyDescent="0.25">
      <c r="A45" t="s">
        <v>21</v>
      </c>
      <c r="B45" s="2">
        <v>44074</v>
      </c>
      <c r="C45" s="3">
        <v>0</v>
      </c>
      <c r="D45" s="3">
        <v>300</v>
      </c>
      <c r="E45" s="3">
        <v>0</v>
      </c>
      <c r="F45" s="3">
        <f t="shared" si="3"/>
        <v>300</v>
      </c>
      <c r="G45" s="9">
        <v>215056</v>
      </c>
      <c r="H45" s="9" t="s">
        <v>482</v>
      </c>
      <c r="I45" s="9" t="s">
        <v>483</v>
      </c>
      <c r="J45" t="s">
        <v>484</v>
      </c>
      <c r="K45" t="s">
        <v>25</v>
      </c>
      <c r="L45" t="s">
        <v>485</v>
      </c>
      <c r="M45" t="s">
        <v>416</v>
      </c>
      <c r="N45">
        <v>19929350</v>
      </c>
      <c r="O45" t="s">
        <v>364</v>
      </c>
      <c r="P45" s="2">
        <v>43719</v>
      </c>
      <c r="Q45" s="3">
        <v>300</v>
      </c>
      <c r="R45" s="3" t="s">
        <v>27</v>
      </c>
      <c r="U45" s="3">
        <f t="shared" si="2"/>
        <v>0</v>
      </c>
    </row>
    <row r="46" spans="1:21" x14ac:dyDescent="0.25">
      <c r="A46" t="s">
        <v>21</v>
      </c>
      <c r="B46" s="2">
        <v>44074</v>
      </c>
      <c r="C46" s="3">
        <v>0</v>
      </c>
      <c r="D46" s="3">
        <v>300</v>
      </c>
      <c r="E46" s="3">
        <v>0</v>
      </c>
      <c r="F46" s="3">
        <f t="shared" si="3"/>
        <v>300</v>
      </c>
      <c r="G46" s="9">
        <v>352022</v>
      </c>
      <c r="H46" s="9" t="s">
        <v>86</v>
      </c>
      <c r="I46" s="9" t="s">
        <v>87</v>
      </c>
      <c r="J46" t="s">
        <v>88</v>
      </c>
      <c r="K46" t="s">
        <v>25</v>
      </c>
      <c r="L46" t="s">
        <v>89</v>
      </c>
      <c r="M46" t="s">
        <v>416</v>
      </c>
      <c r="N46">
        <v>18829653</v>
      </c>
      <c r="O46" t="s">
        <v>417</v>
      </c>
      <c r="P46" s="2">
        <v>43728</v>
      </c>
      <c r="Q46" s="3">
        <v>300</v>
      </c>
      <c r="R46" s="3" t="s">
        <v>27</v>
      </c>
      <c r="U46" s="3">
        <f t="shared" si="2"/>
        <v>0</v>
      </c>
    </row>
    <row r="47" spans="1:21" x14ac:dyDescent="0.25">
      <c r="A47" t="s">
        <v>21</v>
      </c>
      <c r="B47" s="2">
        <v>44074</v>
      </c>
      <c r="C47" s="3">
        <v>0</v>
      </c>
      <c r="D47" s="3">
        <v>300</v>
      </c>
      <c r="E47" s="3">
        <v>0</v>
      </c>
      <c r="F47" s="3">
        <f t="shared" si="3"/>
        <v>300</v>
      </c>
      <c r="G47" s="9">
        <v>221060</v>
      </c>
      <c r="H47" s="9" t="s">
        <v>189</v>
      </c>
      <c r="I47" s="9" t="s">
        <v>190</v>
      </c>
      <c r="J47" t="s">
        <v>191</v>
      </c>
      <c r="K47" t="s">
        <v>25</v>
      </c>
      <c r="L47" t="s">
        <v>192</v>
      </c>
      <c r="M47" t="s">
        <v>416</v>
      </c>
      <c r="N47">
        <v>18832946</v>
      </c>
      <c r="O47" t="s">
        <v>417</v>
      </c>
      <c r="P47" s="2">
        <v>43728</v>
      </c>
      <c r="Q47" s="3">
        <v>300</v>
      </c>
      <c r="R47" s="3" t="s">
        <v>27</v>
      </c>
      <c r="U47" s="3">
        <f t="shared" si="2"/>
        <v>0</v>
      </c>
    </row>
    <row r="48" spans="1:21" x14ac:dyDescent="0.25">
      <c r="A48" t="s">
        <v>21</v>
      </c>
      <c r="B48" s="2">
        <v>44074</v>
      </c>
      <c r="C48" s="3">
        <v>0</v>
      </c>
      <c r="D48" s="3">
        <v>300</v>
      </c>
      <c r="E48" s="3">
        <v>0</v>
      </c>
      <c r="F48" s="3">
        <f t="shared" si="3"/>
        <v>300</v>
      </c>
      <c r="G48" s="9">
        <v>346012</v>
      </c>
      <c r="H48" s="9" t="s">
        <v>486</v>
      </c>
      <c r="I48" s="9" t="s">
        <v>487</v>
      </c>
      <c r="J48" t="s">
        <v>488</v>
      </c>
      <c r="K48" t="s">
        <v>25</v>
      </c>
      <c r="L48" t="s">
        <v>466</v>
      </c>
      <c r="M48" t="s">
        <v>416</v>
      </c>
      <c r="N48">
        <v>19931930</v>
      </c>
      <c r="O48" t="s">
        <v>364</v>
      </c>
      <c r="P48" s="2">
        <v>43733</v>
      </c>
      <c r="Q48" s="3">
        <v>300</v>
      </c>
      <c r="R48" s="3" t="s">
        <v>27</v>
      </c>
      <c r="U48" s="3">
        <f t="shared" si="2"/>
        <v>0</v>
      </c>
    </row>
    <row r="49" spans="1:21" x14ac:dyDescent="0.25">
      <c r="A49" t="s">
        <v>21</v>
      </c>
      <c r="B49" s="2">
        <v>44165</v>
      </c>
      <c r="C49" s="3">
        <v>0</v>
      </c>
      <c r="D49" s="3">
        <v>275</v>
      </c>
      <c r="E49" s="3">
        <v>0</v>
      </c>
      <c r="F49" s="3">
        <f t="shared" si="3"/>
        <v>275</v>
      </c>
      <c r="G49" s="9">
        <v>238084</v>
      </c>
      <c r="H49" s="9" t="s">
        <v>446</v>
      </c>
      <c r="I49" s="9" t="s">
        <v>499</v>
      </c>
      <c r="J49" t="s">
        <v>500</v>
      </c>
      <c r="K49" t="s">
        <v>25</v>
      </c>
      <c r="L49" t="s">
        <v>501</v>
      </c>
      <c r="M49" t="s">
        <v>416</v>
      </c>
      <c r="N49">
        <v>19940100</v>
      </c>
      <c r="O49" t="s">
        <v>364</v>
      </c>
      <c r="P49" s="2">
        <v>43783</v>
      </c>
      <c r="Q49" s="3">
        <v>300</v>
      </c>
      <c r="R49" s="3" t="s">
        <v>27</v>
      </c>
      <c r="S49" s="4" t="s">
        <v>493</v>
      </c>
      <c r="U49" s="3">
        <f t="shared" si="2"/>
        <v>0</v>
      </c>
    </row>
    <row r="50" spans="1:21" x14ac:dyDescent="0.25">
      <c r="A50" t="s">
        <v>21</v>
      </c>
      <c r="B50" s="2">
        <v>44165</v>
      </c>
      <c r="C50" s="3">
        <v>0</v>
      </c>
      <c r="D50" s="3">
        <v>300</v>
      </c>
      <c r="E50" s="3">
        <v>0</v>
      </c>
      <c r="F50" s="3">
        <f t="shared" si="3"/>
        <v>300</v>
      </c>
      <c r="G50" s="9">
        <v>229088</v>
      </c>
      <c r="H50" s="9" t="s">
        <v>319</v>
      </c>
      <c r="I50" s="9" t="s">
        <v>320</v>
      </c>
      <c r="J50" t="s">
        <v>321</v>
      </c>
      <c r="K50" t="s">
        <v>25</v>
      </c>
      <c r="L50" t="s">
        <v>502</v>
      </c>
      <c r="M50" t="s">
        <v>416</v>
      </c>
      <c r="N50">
        <v>18857140</v>
      </c>
      <c r="O50" t="s">
        <v>417</v>
      </c>
      <c r="P50" s="2">
        <v>43783</v>
      </c>
      <c r="Q50" s="3">
        <v>300</v>
      </c>
      <c r="R50" s="3" t="s">
        <v>27</v>
      </c>
      <c r="S50" s="4"/>
      <c r="U50" s="3">
        <f t="shared" si="2"/>
        <v>0</v>
      </c>
    </row>
    <row r="51" spans="1:21" x14ac:dyDescent="0.25">
      <c r="A51" t="s">
        <v>21</v>
      </c>
      <c r="B51" s="2">
        <v>44165</v>
      </c>
      <c r="C51" s="3">
        <v>0</v>
      </c>
      <c r="D51" s="3">
        <v>300</v>
      </c>
      <c r="E51" s="3">
        <v>0</v>
      </c>
      <c r="F51" s="3">
        <f t="shared" si="3"/>
        <v>300</v>
      </c>
      <c r="G51" s="9">
        <v>233018</v>
      </c>
      <c r="H51" s="9" t="s">
        <v>66</v>
      </c>
      <c r="I51" s="9" t="s">
        <v>503</v>
      </c>
      <c r="J51" t="s">
        <v>504</v>
      </c>
      <c r="K51" t="s">
        <v>25</v>
      </c>
      <c r="M51" t="s">
        <v>416</v>
      </c>
      <c r="N51">
        <v>19940511</v>
      </c>
      <c r="O51" t="s">
        <v>364</v>
      </c>
      <c r="P51" s="2">
        <v>43787</v>
      </c>
      <c r="Q51" s="3">
        <v>300</v>
      </c>
      <c r="R51" s="3" t="s">
        <v>27</v>
      </c>
      <c r="S51" s="4"/>
      <c r="U51" s="3">
        <f t="shared" si="2"/>
        <v>0</v>
      </c>
    </row>
    <row r="52" spans="1:21" x14ac:dyDescent="0.25">
      <c r="A52" t="s">
        <v>98</v>
      </c>
      <c r="B52" s="2">
        <v>44104</v>
      </c>
      <c r="C52" s="3">
        <v>350</v>
      </c>
      <c r="D52" s="3">
        <v>225</v>
      </c>
      <c r="E52" s="3">
        <v>0</v>
      </c>
      <c r="F52" s="3">
        <f t="shared" si="3"/>
        <v>575</v>
      </c>
      <c r="G52" s="9">
        <v>356040</v>
      </c>
      <c r="H52" s="9" t="s">
        <v>494</v>
      </c>
      <c r="I52" s="9" t="s">
        <v>495</v>
      </c>
      <c r="J52" t="s">
        <v>496</v>
      </c>
      <c r="K52" t="s">
        <v>25</v>
      </c>
      <c r="L52" t="s">
        <v>497</v>
      </c>
      <c r="M52" t="s">
        <v>416</v>
      </c>
      <c r="N52">
        <v>19941474</v>
      </c>
      <c r="O52" t="s">
        <v>364</v>
      </c>
      <c r="P52" s="2">
        <v>43791</v>
      </c>
      <c r="Q52" s="3">
        <v>1000</v>
      </c>
      <c r="R52" s="3" t="s">
        <v>27</v>
      </c>
      <c r="S52" t="s">
        <v>450</v>
      </c>
      <c r="T52" t="s">
        <v>498</v>
      </c>
      <c r="U52" s="3">
        <f t="shared" si="2"/>
        <v>350</v>
      </c>
    </row>
    <row r="53" spans="1:21" x14ac:dyDescent="0.25">
      <c r="A53" t="s">
        <v>21</v>
      </c>
      <c r="B53" s="2">
        <v>44165</v>
      </c>
      <c r="C53" s="3">
        <v>350</v>
      </c>
      <c r="D53" s="3">
        <v>300</v>
      </c>
      <c r="E53" s="3">
        <v>350</v>
      </c>
      <c r="F53" s="3">
        <f t="shared" si="3"/>
        <v>1000</v>
      </c>
      <c r="G53" s="9">
        <v>222206</v>
      </c>
      <c r="H53" s="9" t="s">
        <v>505</v>
      </c>
      <c r="I53" s="9" t="s">
        <v>506</v>
      </c>
      <c r="J53" t="s">
        <v>507</v>
      </c>
      <c r="K53" t="s">
        <v>25</v>
      </c>
      <c r="M53" t="s">
        <v>416</v>
      </c>
      <c r="N53">
        <v>19941828</v>
      </c>
      <c r="O53" t="s">
        <v>364</v>
      </c>
      <c r="P53" s="2">
        <v>43795</v>
      </c>
      <c r="Q53" s="3">
        <v>1000</v>
      </c>
      <c r="R53" s="3" t="s">
        <v>27</v>
      </c>
      <c r="S53" s="4"/>
      <c r="U53" s="3">
        <f t="shared" si="2"/>
        <v>350</v>
      </c>
    </row>
    <row r="54" spans="1:21" x14ac:dyDescent="0.25">
      <c r="A54" t="s">
        <v>98</v>
      </c>
      <c r="B54" s="2">
        <v>44012</v>
      </c>
      <c r="C54" s="3">
        <v>0</v>
      </c>
      <c r="D54" s="3">
        <v>125</v>
      </c>
      <c r="E54" s="3">
        <v>0</v>
      </c>
      <c r="F54" s="3">
        <v>125</v>
      </c>
      <c r="G54" s="9">
        <v>342122</v>
      </c>
      <c r="H54" s="9" t="s">
        <v>454</v>
      </c>
      <c r="I54" s="9" t="s">
        <v>455</v>
      </c>
      <c r="J54" t="s">
        <v>456</v>
      </c>
      <c r="K54" t="s">
        <v>25</v>
      </c>
      <c r="L54">
        <v>48212</v>
      </c>
      <c r="M54" t="s">
        <v>416</v>
      </c>
      <c r="N54">
        <v>19943912</v>
      </c>
      <c r="O54" t="s">
        <v>364</v>
      </c>
      <c r="P54" s="2">
        <v>43810</v>
      </c>
      <c r="Q54" s="3">
        <v>300</v>
      </c>
      <c r="R54" s="3" t="s">
        <v>27</v>
      </c>
      <c r="S54" t="s">
        <v>457</v>
      </c>
      <c r="T54" t="s">
        <v>450</v>
      </c>
      <c r="U54" s="3">
        <f t="shared" si="2"/>
        <v>0</v>
      </c>
    </row>
    <row r="55" spans="1:21" x14ac:dyDescent="0.25">
      <c r="A55" t="s">
        <v>21</v>
      </c>
      <c r="B55" s="2">
        <v>44196</v>
      </c>
      <c r="C55" s="3">
        <v>252.33</v>
      </c>
      <c r="D55" s="3">
        <v>300</v>
      </c>
      <c r="E55" s="3">
        <v>252.33</v>
      </c>
      <c r="F55" s="3">
        <f t="shared" ref="F55:F63" si="4">SUM(C55:E55)</f>
        <v>804.66000000000008</v>
      </c>
      <c r="G55" s="9">
        <v>222058</v>
      </c>
      <c r="H55" s="9" t="s">
        <v>310</v>
      </c>
      <c r="I55" s="9" t="s">
        <v>311</v>
      </c>
      <c r="J55" t="s">
        <v>312</v>
      </c>
      <c r="K55" t="s">
        <v>25</v>
      </c>
      <c r="L55" t="s">
        <v>313</v>
      </c>
      <c r="M55" t="s">
        <v>416</v>
      </c>
      <c r="N55">
        <v>17782245</v>
      </c>
      <c r="O55" t="s">
        <v>417</v>
      </c>
      <c r="P55" s="2">
        <v>43837</v>
      </c>
      <c r="Q55" s="3">
        <v>804.66000000000008</v>
      </c>
      <c r="R55" s="3" t="s">
        <v>27</v>
      </c>
      <c r="U55" s="3">
        <f t="shared" si="2"/>
        <v>252.33000000000004</v>
      </c>
    </row>
    <row r="56" spans="1:21" x14ac:dyDescent="0.25">
      <c r="A56" t="s">
        <v>21</v>
      </c>
      <c r="B56" s="2">
        <v>44196</v>
      </c>
      <c r="C56" s="3">
        <v>185.14</v>
      </c>
      <c r="D56" s="3">
        <v>300</v>
      </c>
      <c r="E56" s="3">
        <v>185.14</v>
      </c>
      <c r="F56" s="3">
        <f t="shared" si="4"/>
        <v>670.28</v>
      </c>
      <c r="G56" s="9">
        <v>238024</v>
      </c>
      <c r="H56" s="9" t="s">
        <v>520</v>
      </c>
      <c r="I56" s="9" t="s">
        <v>521</v>
      </c>
      <c r="J56" t="s">
        <v>522</v>
      </c>
      <c r="K56" t="s">
        <v>25</v>
      </c>
      <c r="L56" t="s">
        <v>523</v>
      </c>
      <c r="M56" t="s">
        <v>416</v>
      </c>
      <c r="N56">
        <v>20946726</v>
      </c>
      <c r="O56" t="s">
        <v>364</v>
      </c>
      <c r="P56" s="2">
        <v>43839</v>
      </c>
      <c r="Q56" s="3">
        <v>670.28</v>
      </c>
      <c r="R56" s="3" t="s">
        <v>27</v>
      </c>
      <c r="U56" s="3">
        <f t="shared" si="2"/>
        <v>185.14</v>
      </c>
    </row>
    <row r="57" spans="1:21" x14ac:dyDescent="0.25">
      <c r="A57" t="s">
        <v>21</v>
      </c>
      <c r="B57" s="2">
        <v>44196</v>
      </c>
      <c r="C57" s="3">
        <v>0</v>
      </c>
      <c r="D57" s="3">
        <v>275</v>
      </c>
      <c r="E57" s="3">
        <v>0</v>
      </c>
      <c r="F57" s="3">
        <f t="shared" si="4"/>
        <v>275</v>
      </c>
      <c r="G57" s="9">
        <v>352170</v>
      </c>
      <c r="H57" s="9" t="s">
        <v>243</v>
      </c>
      <c r="I57" s="9" t="s">
        <v>244</v>
      </c>
      <c r="J57" t="s">
        <v>245</v>
      </c>
      <c r="K57" t="s">
        <v>25</v>
      </c>
      <c r="L57" t="s">
        <v>246</v>
      </c>
      <c r="M57" t="s">
        <v>416</v>
      </c>
      <c r="N57">
        <v>18842273</v>
      </c>
      <c r="O57" t="s">
        <v>417</v>
      </c>
      <c r="P57" s="2">
        <v>43844</v>
      </c>
      <c r="Q57" s="3">
        <v>300</v>
      </c>
      <c r="R57" s="3" t="s">
        <v>27</v>
      </c>
      <c r="S57" t="s">
        <v>493</v>
      </c>
      <c r="U57" s="3">
        <f t="shared" si="2"/>
        <v>0</v>
      </c>
    </row>
    <row r="58" spans="1:21" x14ac:dyDescent="0.25">
      <c r="A58" t="s">
        <v>21</v>
      </c>
      <c r="B58" s="2">
        <v>44196</v>
      </c>
      <c r="C58" s="3">
        <v>0</v>
      </c>
      <c r="D58" s="3">
        <v>300</v>
      </c>
      <c r="E58" s="3">
        <v>0</v>
      </c>
      <c r="F58" s="3">
        <f t="shared" si="4"/>
        <v>300</v>
      </c>
      <c r="G58" s="9">
        <v>363136</v>
      </c>
      <c r="H58" s="9" t="s">
        <v>371</v>
      </c>
      <c r="I58" s="9" t="s">
        <v>372</v>
      </c>
      <c r="J58" t="s">
        <v>373</v>
      </c>
      <c r="K58" t="s">
        <v>25</v>
      </c>
      <c r="L58" t="s">
        <v>374</v>
      </c>
      <c r="M58" t="s">
        <v>416</v>
      </c>
      <c r="N58">
        <v>18850062</v>
      </c>
      <c r="O58" t="s">
        <v>417</v>
      </c>
      <c r="P58" s="2">
        <v>43845</v>
      </c>
      <c r="Q58" s="3">
        <v>300</v>
      </c>
      <c r="R58" s="3" t="s">
        <v>27</v>
      </c>
      <c r="U58" s="3">
        <f t="shared" si="2"/>
        <v>0</v>
      </c>
    </row>
    <row r="59" spans="1:21" x14ac:dyDescent="0.25">
      <c r="A59" t="s">
        <v>21</v>
      </c>
      <c r="B59" s="2">
        <v>44196</v>
      </c>
      <c r="C59" s="3">
        <v>0</v>
      </c>
      <c r="D59" s="3">
        <v>300</v>
      </c>
      <c r="E59" s="3">
        <v>0</v>
      </c>
      <c r="F59" s="3">
        <f t="shared" si="4"/>
        <v>300</v>
      </c>
      <c r="G59" s="9">
        <v>221034</v>
      </c>
      <c r="H59" s="9" t="s">
        <v>399</v>
      </c>
      <c r="I59" s="9" t="s">
        <v>400</v>
      </c>
      <c r="J59" t="s">
        <v>401</v>
      </c>
      <c r="K59" t="s">
        <v>25</v>
      </c>
      <c r="L59" t="s">
        <v>192</v>
      </c>
      <c r="M59" t="s">
        <v>416</v>
      </c>
      <c r="N59">
        <v>18884850</v>
      </c>
      <c r="O59" t="s">
        <v>417</v>
      </c>
      <c r="P59" s="2">
        <v>43852</v>
      </c>
      <c r="Q59" s="3">
        <v>300</v>
      </c>
      <c r="R59" s="3" t="s">
        <v>27</v>
      </c>
      <c r="U59" s="3">
        <f t="shared" si="2"/>
        <v>0</v>
      </c>
    </row>
    <row r="60" spans="1:21" x14ac:dyDescent="0.25">
      <c r="A60" t="s">
        <v>21</v>
      </c>
      <c r="B60" s="2">
        <v>44227</v>
      </c>
      <c r="C60" s="3">
        <v>0</v>
      </c>
      <c r="D60" s="3">
        <v>300</v>
      </c>
      <c r="E60" s="3">
        <v>0</v>
      </c>
      <c r="F60" s="3">
        <f t="shared" si="4"/>
        <v>300</v>
      </c>
      <c r="G60" s="9">
        <v>232220</v>
      </c>
      <c r="H60" s="9" t="s">
        <v>382</v>
      </c>
      <c r="I60" s="9" t="s">
        <v>524</v>
      </c>
      <c r="J60" t="s">
        <v>384</v>
      </c>
      <c r="K60" t="s">
        <v>25</v>
      </c>
      <c r="L60" t="s">
        <v>385</v>
      </c>
      <c r="M60" t="s">
        <v>416</v>
      </c>
      <c r="N60">
        <v>18878496</v>
      </c>
      <c r="O60" t="s">
        <v>417</v>
      </c>
      <c r="P60" s="2">
        <v>43864</v>
      </c>
      <c r="Q60" s="3">
        <v>300</v>
      </c>
      <c r="R60" s="3" t="s">
        <v>27</v>
      </c>
      <c r="U60" s="3">
        <f t="shared" si="2"/>
        <v>0</v>
      </c>
    </row>
    <row r="61" spans="1:21" x14ac:dyDescent="0.25">
      <c r="A61" t="s">
        <v>21</v>
      </c>
      <c r="B61" s="2">
        <v>44227</v>
      </c>
      <c r="C61" s="3">
        <v>0</v>
      </c>
      <c r="D61" s="3">
        <v>300</v>
      </c>
      <c r="E61" s="3">
        <v>0</v>
      </c>
      <c r="F61" s="3">
        <f t="shared" si="4"/>
        <v>300</v>
      </c>
      <c r="G61" s="9">
        <v>349114</v>
      </c>
      <c r="H61" s="9" t="s">
        <v>390</v>
      </c>
      <c r="I61" s="9" t="s">
        <v>391</v>
      </c>
      <c r="J61" t="s">
        <v>392</v>
      </c>
      <c r="K61" t="s">
        <v>25</v>
      </c>
      <c r="L61" t="s">
        <v>333</v>
      </c>
      <c r="M61" t="s">
        <v>416</v>
      </c>
      <c r="N61">
        <v>18879430</v>
      </c>
      <c r="O61" t="s">
        <v>417</v>
      </c>
      <c r="P61" s="2">
        <v>43864</v>
      </c>
      <c r="Q61" s="3">
        <v>300</v>
      </c>
      <c r="R61" s="3" t="s">
        <v>27</v>
      </c>
      <c r="U61" s="3">
        <f t="shared" si="2"/>
        <v>0</v>
      </c>
    </row>
    <row r="62" spans="1:21" x14ac:dyDescent="0.25">
      <c r="A62" t="s">
        <v>98</v>
      </c>
      <c r="B62" s="2">
        <v>44074</v>
      </c>
      <c r="C62" s="3">
        <v>350</v>
      </c>
      <c r="D62" s="3">
        <v>125</v>
      </c>
      <c r="E62" s="3">
        <v>0</v>
      </c>
      <c r="F62" s="3">
        <f t="shared" si="4"/>
        <v>475</v>
      </c>
      <c r="G62" s="9">
        <v>353152</v>
      </c>
      <c r="H62" s="9" t="s">
        <v>489</v>
      </c>
      <c r="I62" s="9" t="s">
        <v>490</v>
      </c>
      <c r="J62" t="s">
        <v>491</v>
      </c>
      <c r="K62" t="s">
        <v>25</v>
      </c>
      <c r="L62" t="s">
        <v>492</v>
      </c>
      <c r="M62" t="s">
        <v>416</v>
      </c>
      <c r="N62">
        <v>20947374</v>
      </c>
      <c r="O62" t="s">
        <v>364</v>
      </c>
      <c r="P62" s="2">
        <v>43865</v>
      </c>
      <c r="Q62" s="3">
        <v>1000</v>
      </c>
      <c r="R62" s="3" t="s">
        <v>27</v>
      </c>
      <c r="S62" t="s">
        <v>440</v>
      </c>
      <c r="T62" t="s">
        <v>493</v>
      </c>
      <c r="U62" s="3">
        <f t="shared" si="2"/>
        <v>350</v>
      </c>
    </row>
    <row r="63" spans="1:21" x14ac:dyDescent="0.25">
      <c r="A63" t="s">
        <v>21</v>
      </c>
      <c r="B63" s="2">
        <v>44227</v>
      </c>
      <c r="C63" s="3">
        <v>350</v>
      </c>
      <c r="D63" s="3">
        <v>300</v>
      </c>
      <c r="E63" s="3">
        <v>350</v>
      </c>
      <c r="F63" s="3">
        <f t="shared" si="4"/>
        <v>1000</v>
      </c>
      <c r="G63" s="9">
        <v>367094</v>
      </c>
      <c r="H63" s="9" t="s">
        <v>405</v>
      </c>
      <c r="I63" s="9" t="s">
        <v>525</v>
      </c>
      <c r="J63" t="s">
        <v>526</v>
      </c>
      <c r="K63" t="s">
        <v>25</v>
      </c>
      <c r="L63" t="s">
        <v>527</v>
      </c>
      <c r="M63" t="s">
        <v>416</v>
      </c>
      <c r="N63">
        <v>20947200</v>
      </c>
      <c r="O63" t="s">
        <v>364</v>
      </c>
      <c r="P63" s="2">
        <v>43865</v>
      </c>
      <c r="Q63" s="3">
        <v>1000</v>
      </c>
      <c r="R63" s="3" t="s">
        <v>27</v>
      </c>
      <c r="U63" s="3">
        <f t="shared" si="2"/>
        <v>350</v>
      </c>
    </row>
    <row r="64" spans="1:21" x14ac:dyDescent="0.25">
      <c r="A64" t="s">
        <v>98</v>
      </c>
      <c r="B64" s="2">
        <v>44012</v>
      </c>
      <c r="C64" s="3"/>
      <c r="D64" s="3"/>
      <c r="E64" s="3"/>
      <c r="F64" s="3">
        <v>183.8</v>
      </c>
      <c r="G64" s="9">
        <v>344023</v>
      </c>
      <c r="H64" s="9" t="s">
        <v>193</v>
      </c>
      <c r="I64" s="9" t="s">
        <v>194</v>
      </c>
      <c r="J64" t="s">
        <v>195</v>
      </c>
      <c r="K64" t="s">
        <v>25</v>
      </c>
      <c r="L64" t="s">
        <v>196</v>
      </c>
      <c r="M64" t="s">
        <v>416</v>
      </c>
      <c r="N64">
        <v>18840185</v>
      </c>
      <c r="O64" t="s">
        <v>417</v>
      </c>
      <c r="P64" s="2">
        <v>43879</v>
      </c>
      <c r="Q64" s="3">
        <v>517.6</v>
      </c>
      <c r="R64" s="3" t="s">
        <v>27</v>
      </c>
      <c r="S64" t="s">
        <v>458</v>
      </c>
      <c r="T64" t="s">
        <v>450</v>
      </c>
      <c r="U64" s="3">
        <f t="shared" si="2"/>
        <v>108.80000000000001</v>
      </c>
    </row>
    <row r="65" spans="1:21" x14ac:dyDescent="0.25">
      <c r="A65" t="s">
        <v>21</v>
      </c>
      <c r="B65" s="2">
        <v>44227</v>
      </c>
      <c r="C65" s="3">
        <v>372.76</v>
      </c>
      <c r="D65" s="3">
        <v>300</v>
      </c>
      <c r="E65" s="3">
        <v>122.48</v>
      </c>
      <c r="F65" s="3">
        <f>SUM(C65:E65)</f>
        <v>795.24</v>
      </c>
      <c r="G65" s="9">
        <v>240212</v>
      </c>
      <c r="H65" s="9" t="s">
        <v>44</v>
      </c>
      <c r="I65" s="9" t="s">
        <v>124</v>
      </c>
      <c r="J65" t="s">
        <v>125</v>
      </c>
      <c r="K65" t="s">
        <v>25</v>
      </c>
      <c r="L65" t="s">
        <v>126</v>
      </c>
      <c r="M65" t="s">
        <v>416</v>
      </c>
      <c r="N65">
        <v>18837057</v>
      </c>
      <c r="O65" t="s">
        <v>417</v>
      </c>
      <c r="P65" s="2">
        <v>43885</v>
      </c>
      <c r="Q65" s="3">
        <v>995.52</v>
      </c>
      <c r="R65" s="3" t="s">
        <v>27</v>
      </c>
      <c r="U65" s="3">
        <f t="shared" si="2"/>
        <v>347.76</v>
      </c>
    </row>
    <row r="66" spans="1:21" x14ac:dyDescent="0.25">
      <c r="A66" t="s">
        <v>21</v>
      </c>
      <c r="B66" s="2">
        <v>44227</v>
      </c>
      <c r="C66" s="3">
        <v>0</v>
      </c>
      <c r="D66" s="3">
        <v>300</v>
      </c>
      <c r="E66" s="3">
        <v>0</v>
      </c>
      <c r="F66" s="3">
        <f>SUM(C66:E66)</f>
        <v>300</v>
      </c>
      <c r="G66" s="9">
        <v>214192</v>
      </c>
      <c r="H66" s="9" t="s">
        <v>164</v>
      </c>
      <c r="I66" s="9" t="s">
        <v>528</v>
      </c>
      <c r="J66" t="s">
        <v>397</v>
      </c>
      <c r="K66" t="s">
        <v>25</v>
      </c>
      <c r="L66" t="s">
        <v>398</v>
      </c>
      <c r="M66" t="s">
        <v>416</v>
      </c>
      <c r="N66">
        <v>18882725</v>
      </c>
      <c r="O66" t="s">
        <v>417</v>
      </c>
      <c r="P66" s="2">
        <v>43888</v>
      </c>
      <c r="Q66" s="3">
        <v>300</v>
      </c>
      <c r="R66" s="3" t="s">
        <v>27</v>
      </c>
      <c r="U66" s="3">
        <f t="shared" ref="U66:U97" si="5">IF(Q66=300,0,(Q66-300)/2)</f>
        <v>0</v>
      </c>
    </row>
    <row r="67" spans="1:21" x14ac:dyDescent="0.25">
      <c r="A67" t="s">
        <v>21</v>
      </c>
      <c r="B67" s="2">
        <v>44227</v>
      </c>
      <c r="C67" s="3">
        <v>0</v>
      </c>
      <c r="D67" s="3">
        <v>300</v>
      </c>
      <c r="E67" s="3">
        <v>0</v>
      </c>
      <c r="F67" s="3">
        <f>SUM(C67:E67)</f>
        <v>300</v>
      </c>
      <c r="G67" s="9">
        <v>366102</v>
      </c>
      <c r="H67" s="9" t="s">
        <v>529</v>
      </c>
      <c r="I67" s="9" t="s">
        <v>33</v>
      </c>
      <c r="J67" t="s">
        <v>403</v>
      </c>
      <c r="K67" t="s">
        <v>25</v>
      </c>
      <c r="L67" t="s">
        <v>404</v>
      </c>
      <c r="M67" t="s">
        <v>416</v>
      </c>
      <c r="N67">
        <v>18887339</v>
      </c>
      <c r="O67" t="s">
        <v>417</v>
      </c>
      <c r="P67" s="2">
        <v>43888</v>
      </c>
      <c r="Q67" s="3">
        <v>300</v>
      </c>
      <c r="R67" s="3" t="s">
        <v>27</v>
      </c>
      <c r="U67" s="3">
        <f t="shared" si="5"/>
        <v>0</v>
      </c>
    </row>
    <row r="68" spans="1:21" x14ac:dyDescent="0.25">
      <c r="A68" t="s">
        <v>98</v>
      </c>
      <c r="B68" s="2">
        <v>44012</v>
      </c>
      <c r="C68" s="3"/>
      <c r="D68" s="3"/>
      <c r="E68" s="3"/>
      <c r="F68" s="3">
        <v>400</v>
      </c>
      <c r="G68" s="9">
        <v>214148</v>
      </c>
      <c r="H68" s="9" t="s">
        <v>459</v>
      </c>
      <c r="I68" s="9" t="s">
        <v>460</v>
      </c>
      <c r="J68" t="s">
        <v>461</v>
      </c>
      <c r="K68" t="s">
        <v>25</v>
      </c>
      <c r="L68" t="s">
        <v>462</v>
      </c>
      <c r="M68" t="s">
        <v>416</v>
      </c>
      <c r="N68">
        <v>20954621</v>
      </c>
      <c r="O68" t="s">
        <v>364</v>
      </c>
      <c r="P68" s="2">
        <v>43895</v>
      </c>
      <c r="Q68" s="3">
        <v>1000</v>
      </c>
      <c r="R68" s="3" t="s">
        <v>27</v>
      </c>
      <c r="S68" t="s">
        <v>440</v>
      </c>
      <c r="T68" t="s">
        <v>450</v>
      </c>
      <c r="U68" s="3">
        <f t="shared" si="5"/>
        <v>350</v>
      </c>
    </row>
    <row r="69" spans="1:21" x14ac:dyDescent="0.25">
      <c r="A69" t="s">
        <v>21</v>
      </c>
      <c r="B69" s="2">
        <v>44255</v>
      </c>
      <c r="C69" s="3">
        <v>0</v>
      </c>
      <c r="D69" s="3">
        <v>300</v>
      </c>
      <c r="E69" s="3">
        <v>0</v>
      </c>
      <c r="F69" s="3">
        <f t="shared" ref="F69:F100" si="6">SUM(C69:E69)</f>
        <v>300</v>
      </c>
      <c r="G69" s="9">
        <v>364190</v>
      </c>
      <c r="H69" s="9" t="s">
        <v>323</v>
      </c>
      <c r="I69" s="9" t="s">
        <v>186</v>
      </c>
      <c r="J69" t="s">
        <v>324</v>
      </c>
      <c r="K69" t="s">
        <v>25</v>
      </c>
      <c r="L69" t="s">
        <v>325</v>
      </c>
      <c r="M69" t="s">
        <v>416</v>
      </c>
      <c r="N69">
        <v>18857956</v>
      </c>
      <c r="O69" t="s">
        <v>417</v>
      </c>
      <c r="P69" s="2">
        <v>43907</v>
      </c>
      <c r="Q69" s="3">
        <v>300</v>
      </c>
      <c r="R69" s="3" t="s">
        <v>27</v>
      </c>
      <c r="S69" s="4"/>
      <c r="U69" s="3">
        <f t="shared" si="5"/>
        <v>0</v>
      </c>
    </row>
    <row r="70" spans="1:21" x14ac:dyDescent="0.25">
      <c r="A70" t="s">
        <v>21</v>
      </c>
      <c r="B70" s="2">
        <v>44255</v>
      </c>
      <c r="C70" s="3">
        <v>0</v>
      </c>
      <c r="D70" s="3">
        <v>300</v>
      </c>
      <c r="E70" s="3">
        <v>0</v>
      </c>
      <c r="F70" s="3">
        <f t="shared" si="6"/>
        <v>300</v>
      </c>
      <c r="G70" s="9">
        <v>343040</v>
      </c>
      <c r="H70" s="9" t="s">
        <v>405</v>
      </c>
      <c r="I70" s="9" t="s">
        <v>247</v>
      </c>
      <c r="J70" t="s">
        <v>406</v>
      </c>
      <c r="K70" t="s">
        <v>25</v>
      </c>
      <c r="L70" t="s">
        <v>115</v>
      </c>
      <c r="M70" t="s">
        <v>416</v>
      </c>
      <c r="N70">
        <v>16745626</v>
      </c>
      <c r="O70" t="s">
        <v>417</v>
      </c>
      <c r="P70" s="2">
        <v>43914</v>
      </c>
      <c r="Q70" s="3">
        <v>300</v>
      </c>
      <c r="R70" s="3" t="s">
        <v>27</v>
      </c>
      <c r="S70" s="4"/>
      <c r="U70" s="3">
        <f t="shared" si="5"/>
        <v>0</v>
      </c>
    </row>
    <row r="71" spans="1:21" x14ac:dyDescent="0.25">
      <c r="A71" t="s">
        <v>98</v>
      </c>
      <c r="B71" s="2">
        <v>44043</v>
      </c>
      <c r="C71" s="3">
        <v>322.99</v>
      </c>
      <c r="D71" s="3">
        <v>50</v>
      </c>
      <c r="E71" s="3">
        <v>0</v>
      </c>
      <c r="F71" s="3">
        <f t="shared" si="6"/>
        <v>372.99</v>
      </c>
      <c r="G71" s="9">
        <v>363022</v>
      </c>
      <c r="H71" s="9" t="s">
        <v>475</v>
      </c>
      <c r="I71" s="9" t="s">
        <v>476</v>
      </c>
      <c r="J71" t="s">
        <v>477</v>
      </c>
      <c r="K71" t="s">
        <v>25</v>
      </c>
      <c r="L71" t="s">
        <v>478</v>
      </c>
      <c r="M71" t="s">
        <v>416</v>
      </c>
      <c r="N71">
        <v>20957760</v>
      </c>
      <c r="O71" t="s">
        <v>364</v>
      </c>
      <c r="P71" s="2">
        <v>43927</v>
      </c>
      <c r="Q71" s="3">
        <v>945.98</v>
      </c>
      <c r="R71" s="3" t="s">
        <v>27</v>
      </c>
      <c r="S71" t="s">
        <v>450</v>
      </c>
      <c r="T71" t="s">
        <v>479</v>
      </c>
      <c r="U71" s="3">
        <f t="shared" si="5"/>
        <v>322.99</v>
      </c>
    </row>
    <row r="72" spans="1:21" x14ac:dyDescent="0.25">
      <c r="A72" t="s">
        <v>21</v>
      </c>
      <c r="B72" s="2">
        <v>44286</v>
      </c>
      <c r="C72" s="3">
        <v>0</v>
      </c>
      <c r="D72" s="3">
        <v>275</v>
      </c>
      <c r="E72" s="3">
        <v>0</v>
      </c>
      <c r="F72" s="3">
        <f t="shared" si="6"/>
        <v>275</v>
      </c>
      <c r="G72" s="9">
        <v>234098</v>
      </c>
      <c r="H72" s="9" t="s">
        <v>535</v>
      </c>
      <c r="I72" s="9" t="s">
        <v>536</v>
      </c>
      <c r="J72" t="s">
        <v>537</v>
      </c>
      <c r="K72" t="s">
        <v>25</v>
      </c>
      <c r="L72" t="s">
        <v>108</v>
      </c>
      <c r="M72" t="s">
        <v>416</v>
      </c>
      <c r="N72">
        <v>20957921</v>
      </c>
      <c r="O72" t="s">
        <v>364</v>
      </c>
      <c r="P72" s="2">
        <v>43928</v>
      </c>
      <c r="Q72" s="3">
        <v>300</v>
      </c>
      <c r="R72" s="3" t="s">
        <v>27</v>
      </c>
      <c r="S72" s="4" t="s">
        <v>493</v>
      </c>
      <c r="U72" s="3">
        <f t="shared" si="5"/>
        <v>0</v>
      </c>
    </row>
    <row r="73" spans="1:21" x14ac:dyDescent="0.25">
      <c r="A73" t="s">
        <v>98</v>
      </c>
      <c r="B73" s="2">
        <v>44043</v>
      </c>
      <c r="C73" s="3">
        <v>350</v>
      </c>
      <c r="D73" s="3">
        <v>50</v>
      </c>
      <c r="E73" s="3">
        <v>0</v>
      </c>
      <c r="F73" s="3">
        <f t="shared" si="6"/>
        <v>400</v>
      </c>
      <c r="G73" s="9">
        <v>367046</v>
      </c>
      <c r="H73" s="9" t="s">
        <v>51</v>
      </c>
      <c r="I73" s="9" t="s">
        <v>164</v>
      </c>
      <c r="J73" t="s">
        <v>480</v>
      </c>
      <c r="K73" t="s">
        <v>25</v>
      </c>
      <c r="L73" t="s">
        <v>481</v>
      </c>
      <c r="M73" t="s">
        <v>416</v>
      </c>
      <c r="N73">
        <v>20960842</v>
      </c>
      <c r="O73" t="s">
        <v>364</v>
      </c>
      <c r="P73" s="2">
        <v>43938</v>
      </c>
      <c r="Q73" s="3">
        <v>1000</v>
      </c>
      <c r="R73" s="3" t="s">
        <v>27</v>
      </c>
      <c r="S73" t="s">
        <v>450</v>
      </c>
      <c r="T73" t="s">
        <v>479</v>
      </c>
      <c r="U73" s="3">
        <f t="shared" si="5"/>
        <v>350</v>
      </c>
    </row>
    <row r="74" spans="1:21" x14ac:dyDescent="0.25">
      <c r="A74" t="s">
        <v>21</v>
      </c>
      <c r="B74" s="2">
        <v>44286</v>
      </c>
      <c r="C74" s="3">
        <v>0</v>
      </c>
      <c r="D74" s="3">
        <v>300</v>
      </c>
      <c r="E74" s="3">
        <v>0</v>
      </c>
      <c r="F74" s="3">
        <f t="shared" si="6"/>
        <v>300</v>
      </c>
      <c r="G74" s="9">
        <v>369018</v>
      </c>
      <c r="H74" s="9" t="s">
        <v>538</v>
      </c>
      <c r="I74" s="9" t="s">
        <v>539</v>
      </c>
      <c r="J74" t="s">
        <v>540</v>
      </c>
      <c r="K74" t="s">
        <v>25</v>
      </c>
      <c r="L74" t="s">
        <v>143</v>
      </c>
      <c r="M74" t="s">
        <v>416</v>
      </c>
      <c r="N74">
        <v>20960800</v>
      </c>
      <c r="O74" t="s">
        <v>364</v>
      </c>
      <c r="P74" s="2">
        <v>43943</v>
      </c>
      <c r="Q74" s="3">
        <v>300</v>
      </c>
      <c r="R74" s="3" t="s">
        <v>27</v>
      </c>
      <c r="S74" s="4"/>
      <c r="U74" s="3">
        <f t="shared" si="5"/>
        <v>0</v>
      </c>
    </row>
    <row r="75" spans="1:21" x14ac:dyDescent="0.25">
      <c r="A75" t="s">
        <v>21</v>
      </c>
      <c r="B75" s="2">
        <v>44316</v>
      </c>
      <c r="C75" s="3">
        <v>0</v>
      </c>
      <c r="D75" s="3">
        <v>300</v>
      </c>
      <c r="E75" s="3">
        <v>0</v>
      </c>
      <c r="F75" s="3">
        <f t="shared" si="6"/>
        <v>300</v>
      </c>
      <c r="G75" s="9">
        <v>222140</v>
      </c>
      <c r="H75" s="9" t="s">
        <v>32</v>
      </c>
      <c r="I75" s="9" t="s">
        <v>549</v>
      </c>
      <c r="J75" t="s">
        <v>550</v>
      </c>
      <c r="K75" t="s">
        <v>25</v>
      </c>
      <c r="L75">
        <v>48212</v>
      </c>
      <c r="M75" t="s">
        <v>416</v>
      </c>
      <c r="N75">
        <v>14560911</v>
      </c>
      <c r="O75" t="s">
        <v>364</v>
      </c>
      <c r="P75" s="2">
        <v>43955</v>
      </c>
      <c r="Q75" s="3">
        <v>300</v>
      </c>
      <c r="R75" s="3" t="s">
        <v>27</v>
      </c>
      <c r="S75" s="4"/>
      <c r="U75" s="3">
        <f t="shared" si="5"/>
        <v>0</v>
      </c>
    </row>
    <row r="76" spans="1:21" x14ac:dyDescent="0.25">
      <c r="A76" t="s">
        <v>21</v>
      </c>
      <c r="B76" s="2">
        <v>44316</v>
      </c>
      <c r="C76" s="3">
        <v>0</v>
      </c>
      <c r="D76" s="3">
        <v>275</v>
      </c>
      <c r="E76" s="3">
        <v>0</v>
      </c>
      <c r="F76" s="3">
        <f t="shared" si="6"/>
        <v>275</v>
      </c>
      <c r="G76" s="9">
        <v>347108</v>
      </c>
      <c r="H76" s="9" t="s">
        <v>340</v>
      </c>
      <c r="I76" s="9" t="s">
        <v>186</v>
      </c>
      <c r="J76" t="s">
        <v>341</v>
      </c>
      <c r="K76" t="s">
        <v>25</v>
      </c>
      <c r="L76" t="s">
        <v>551</v>
      </c>
      <c r="M76" t="s">
        <v>416</v>
      </c>
      <c r="N76">
        <v>18867913</v>
      </c>
      <c r="O76" t="s">
        <v>417</v>
      </c>
      <c r="P76" s="2">
        <v>43962</v>
      </c>
      <c r="Q76" s="3">
        <v>300</v>
      </c>
      <c r="R76" s="3" t="s">
        <v>27</v>
      </c>
      <c r="S76" s="4" t="s">
        <v>533</v>
      </c>
      <c r="U76" s="3">
        <f t="shared" si="5"/>
        <v>0</v>
      </c>
    </row>
    <row r="77" spans="1:21" x14ac:dyDescent="0.25">
      <c r="A77" t="s">
        <v>21</v>
      </c>
      <c r="B77" s="2">
        <v>44347</v>
      </c>
      <c r="C77" s="3">
        <v>0</v>
      </c>
      <c r="D77" s="3">
        <v>300</v>
      </c>
      <c r="E77" s="3">
        <v>0</v>
      </c>
      <c r="F77" s="3">
        <f t="shared" si="6"/>
        <v>300</v>
      </c>
      <c r="G77" s="9">
        <v>221206</v>
      </c>
      <c r="H77" s="9" t="s">
        <v>559</v>
      </c>
      <c r="I77" s="9" t="s">
        <v>560</v>
      </c>
      <c r="J77" t="s">
        <v>561</v>
      </c>
      <c r="K77" t="s">
        <v>25</v>
      </c>
      <c r="L77" t="s">
        <v>562</v>
      </c>
      <c r="M77" t="s">
        <v>416</v>
      </c>
      <c r="N77">
        <v>20964199</v>
      </c>
      <c r="O77" t="s">
        <v>364</v>
      </c>
      <c r="P77" s="2">
        <v>44004</v>
      </c>
      <c r="Q77" s="3">
        <v>300</v>
      </c>
      <c r="R77" s="3" t="s">
        <v>27</v>
      </c>
      <c r="S77" s="4"/>
      <c r="U77" s="3">
        <f t="shared" si="5"/>
        <v>0</v>
      </c>
    </row>
    <row r="78" spans="1:21" x14ac:dyDescent="0.25">
      <c r="A78" t="s">
        <v>21</v>
      </c>
      <c r="B78" s="2">
        <v>44347</v>
      </c>
      <c r="C78" s="3">
        <v>33.65</v>
      </c>
      <c r="D78" s="3">
        <v>300</v>
      </c>
      <c r="E78" s="3">
        <v>0</v>
      </c>
      <c r="F78" s="3">
        <f t="shared" si="6"/>
        <v>333.65</v>
      </c>
      <c r="G78" s="9">
        <v>352126</v>
      </c>
      <c r="H78" s="9" t="s">
        <v>563</v>
      </c>
      <c r="I78" s="9" t="s">
        <v>564</v>
      </c>
      <c r="J78" t="s">
        <v>565</v>
      </c>
      <c r="K78" t="s">
        <v>25</v>
      </c>
      <c r="L78">
        <v>48212</v>
      </c>
      <c r="M78" t="s">
        <v>416</v>
      </c>
      <c r="N78">
        <v>20964332</v>
      </c>
      <c r="O78" t="s">
        <v>364</v>
      </c>
      <c r="P78" s="2">
        <v>44005</v>
      </c>
      <c r="Q78" s="3">
        <v>367.3</v>
      </c>
      <c r="R78" s="3" t="s">
        <v>27</v>
      </c>
      <c r="S78" s="4"/>
      <c r="U78" s="3">
        <f t="shared" si="5"/>
        <v>33.650000000000006</v>
      </c>
    </row>
    <row r="79" spans="1:21" x14ac:dyDescent="0.25">
      <c r="A79" t="s">
        <v>21</v>
      </c>
      <c r="B79" s="2">
        <v>44347</v>
      </c>
      <c r="C79" s="3">
        <v>160.97</v>
      </c>
      <c r="D79" s="3">
        <v>300</v>
      </c>
      <c r="E79" s="3">
        <v>0</v>
      </c>
      <c r="F79" s="3">
        <f t="shared" si="6"/>
        <v>460.97</v>
      </c>
      <c r="G79" s="9">
        <v>365072</v>
      </c>
      <c r="H79" s="9" t="s">
        <v>91</v>
      </c>
      <c r="I79" s="9" t="s">
        <v>334</v>
      </c>
      <c r="J79" t="s">
        <v>335</v>
      </c>
      <c r="K79" t="s">
        <v>25</v>
      </c>
      <c r="L79" t="s">
        <v>336</v>
      </c>
      <c r="M79" t="s">
        <v>416</v>
      </c>
      <c r="N79">
        <v>18866570</v>
      </c>
      <c r="O79" t="s">
        <v>417</v>
      </c>
      <c r="P79" s="2">
        <v>44012</v>
      </c>
      <c r="Q79" s="3">
        <v>621.94000000000005</v>
      </c>
      <c r="R79" s="3" t="s">
        <v>27</v>
      </c>
      <c r="S79" s="4"/>
      <c r="U79" s="3">
        <f t="shared" si="5"/>
        <v>160.97000000000003</v>
      </c>
    </row>
    <row r="80" spans="1:21" x14ac:dyDescent="0.25">
      <c r="A80" t="s">
        <v>21</v>
      </c>
      <c r="B80" s="2">
        <v>44377</v>
      </c>
      <c r="C80" s="3">
        <v>113.82</v>
      </c>
      <c r="D80" s="3">
        <v>275</v>
      </c>
      <c r="E80" s="3">
        <v>106.5</v>
      </c>
      <c r="F80" s="3">
        <f t="shared" si="6"/>
        <v>495.32</v>
      </c>
      <c r="G80" s="9">
        <v>225044</v>
      </c>
      <c r="H80" s="9" t="s">
        <v>459</v>
      </c>
      <c r="I80" s="9" t="s">
        <v>514</v>
      </c>
      <c r="J80" t="s">
        <v>586</v>
      </c>
      <c r="K80" t="s">
        <v>25</v>
      </c>
      <c r="L80">
        <v>48212</v>
      </c>
      <c r="M80" t="s">
        <v>435</v>
      </c>
      <c r="N80">
        <v>20965767</v>
      </c>
      <c r="O80" t="s">
        <v>364</v>
      </c>
      <c r="P80" s="2">
        <v>44013</v>
      </c>
      <c r="Q80" s="3">
        <v>527.64</v>
      </c>
      <c r="R80" s="3" t="s">
        <v>27</v>
      </c>
      <c r="S80" s="4" t="s">
        <v>512</v>
      </c>
      <c r="U80" s="3">
        <f t="shared" si="5"/>
        <v>113.82</v>
      </c>
    </row>
    <row r="81" spans="1:21" x14ac:dyDescent="0.25">
      <c r="A81" t="s">
        <v>21</v>
      </c>
      <c r="B81" s="2">
        <v>44377</v>
      </c>
      <c r="C81" s="3">
        <v>350</v>
      </c>
      <c r="D81" s="3">
        <v>300</v>
      </c>
      <c r="E81" s="3">
        <v>77.650000000000006</v>
      </c>
      <c r="F81" s="3">
        <f t="shared" si="6"/>
        <v>727.65</v>
      </c>
      <c r="G81" s="9">
        <v>360102</v>
      </c>
      <c r="H81" s="9" t="s">
        <v>583</v>
      </c>
      <c r="I81" s="9" t="s">
        <v>44</v>
      </c>
      <c r="J81" t="s">
        <v>584</v>
      </c>
      <c r="K81" t="s">
        <v>25</v>
      </c>
      <c r="L81" t="s">
        <v>585</v>
      </c>
      <c r="M81" t="s">
        <v>416</v>
      </c>
      <c r="N81">
        <v>20966181</v>
      </c>
      <c r="O81" t="s">
        <v>364</v>
      </c>
      <c r="P81" s="2">
        <v>44018</v>
      </c>
      <c r="Q81" s="3">
        <v>1000</v>
      </c>
      <c r="R81" s="3" t="s">
        <v>27</v>
      </c>
      <c r="S81" s="4"/>
      <c r="U81" s="3">
        <f t="shared" si="5"/>
        <v>350</v>
      </c>
    </row>
    <row r="82" spans="1:21" x14ac:dyDescent="0.25">
      <c r="A82" t="s">
        <v>21</v>
      </c>
      <c r="B82" s="2">
        <v>44377</v>
      </c>
      <c r="C82" s="3">
        <v>0</v>
      </c>
      <c r="D82" s="3">
        <v>300</v>
      </c>
      <c r="E82" s="3">
        <v>0</v>
      </c>
      <c r="F82" s="3">
        <f t="shared" si="6"/>
        <v>300</v>
      </c>
      <c r="G82" s="9">
        <v>238064</v>
      </c>
      <c r="H82" s="9" t="s">
        <v>580</v>
      </c>
      <c r="I82" s="9" t="s">
        <v>164</v>
      </c>
      <c r="J82" t="s">
        <v>581</v>
      </c>
      <c r="K82" t="s">
        <v>25</v>
      </c>
      <c r="L82" t="s">
        <v>582</v>
      </c>
      <c r="M82" t="s">
        <v>416</v>
      </c>
      <c r="N82">
        <v>12302625</v>
      </c>
      <c r="O82" t="s">
        <v>364</v>
      </c>
      <c r="P82" s="2">
        <v>44027</v>
      </c>
      <c r="Q82" s="3">
        <v>300</v>
      </c>
      <c r="R82" s="3" t="s">
        <v>27</v>
      </c>
      <c r="S82" s="4"/>
      <c r="U82" s="3">
        <f t="shared" si="5"/>
        <v>0</v>
      </c>
    </row>
    <row r="83" spans="1:21" x14ac:dyDescent="0.25">
      <c r="A83" t="s">
        <v>98</v>
      </c>
      <c r="B83" s="2">
        <v>44286</v>
      </c>
      <c r="C83" s="3">
        <v>167.35</v>
      </c>
      <c r="D83" s="3">
        <v>175</v>
      </c>
      <c r="E83" s="3">
        <v>0</v>
      </c>
      <c r="F83" s="3">
        <f t="shared" si="6"/>
        <v>342.35</v>
      </c>
      <c r="G83" s="9">
        <v>237006</v>
      </c>
      <c r="H83" s="9" t="s">
        <v>544</v>
      </c>
      <c r="I83" s="9" t="s">
        <v>545</v>
      </c>
      <c r="J83" t="s">
        <v>546</v>
      </c>
      <c r="K83" t="s">
        <v>25</v>
      </c>
      <c r="L83" t="s">
        <v>547</v>
      </c>
      <c r="M83" t="s">
        <v>416</v>
      </c>
      <c r="N83">
        <v>20968532</v>
      </c>
      <c r="O83" t="s">
        <v>364</v>
      </c>
      <c r="P83" s="2">
        <v>44036</v>
      </c>
      <c r="Q83" s="3">
        <v>634.70000000000005</v>
      </c>
      <c r="R83" s="3" t="s">
        <v>27</v>
      </c>
      <c r="S83" s="4" t="s">
        <v>534</v>
      </c>
      <c r="T83" s="4" t="s">
        <v>548</v>
      </c>
      <c r="U83" s="3">
        <f t="shared" si="5"/>
        <v>167.35000000000002</v>
      </c>
    </row>
    <row r="84" spans="1:21" x14ac:dyDescent="0.25">
      <c r="A84" t="s">
        <v>98</v>
      </c>
      <c r="B84" s="2">
        <v>44165</v>
      </c>
      <c r="C84" s="3">
        <v>25</v>
      </c>
      <c r="D84" s="3">
        <v>0</v>
      </c>
      <c r="E84" s="3">
        <v>0</v>
      </c>
      <c r="F84" s="3">
        <f t="shared" si="6"/>
        <v>25</v>
      </c>
      <c r="G84" s="9">
        <v>366014</v>
      </c>
      <c r="H84" s="9" t="s">
        <v>508</v>
      </c>
      <c r="I84" s="9" t="s">
        <v>509</v>
      </c>
      <c r="J84" t="s">
        <v>510</v>
      </c>
      <c r="K84" t="s">
        <v>25</v>
      </c>
      <c r="L84" t="s">
        <v>511</v>
      </c>
      <c r="M84" t="s">
        <v>416</v>
      </c>
      <c r="N84">
        <v>20970717</v>
      </c>
      <c r="O84" t="s">
        <v>364</v>
      </c>
      <c r="P84" s="2">
        <v>44046</v>
      </c>
      <c r="Q84" s="3">
        <v>300</v>
      </c>
      <c r="R84" s="3" t="s">
        <v>27</v>
      </c>
      <c r="S84" s="4" t="s">
        <v>498</v>
      </c>
      <c r="T84" s="4" t="s">
        <v>512</v>
      </c>
      <c r="U84" s="3">
        <f t="shared" si="5"/>
        <v>0</v>
      </c>
    </row>
    <row r="85" spans="1:21" x14ac:dyDescent="0.25">
      <c r="A85" t="s">
        <v>21</v>
      </c>
      <c r="B85" s="2">
        <v>44408</v>
      </c>
      <c r="C85" s="3">
        <v>0</v>
      </c>
      <c r="D85" s="3">
        <v>300</v>
      </c>
      <c r="E85" s="3">
        <v>0</v>
      </c>
      <c r="F85" s="3">
        <f t="shared" si="6"/>
        <v>300</v>
      </c>
      <c r="G85" s="9">
        <v>213186</v>
      </c>
      <c r="H85" s="9" t="s">
        <v>598</v>
      </c>
      <c r="I85" s="9" t="s">
        <v>599</v>
      </c>
      <c r="J85" t="s">
        <v>600</v>
      </c>
      <c r="K85" t="s">
        <v>25</v>
      </c>
      <c r="L85" t="s">
        <v>601</v>
      </c>
      <c r="M85" t="s">
        <v>416</v>
      </c>
      <c r="N85">
        <v>20970587</v>
      </c>
      <c r="O85" t="s">
        <v>364</v>
      </c>
      <c r="P85" s="2">
        <v>44046</v>
      </c>
      <c r="Q85" s="3">
        <v>300</v>
      </c>
      <c r="R85" s="3" t="s">
        <v>27</v>
      </c>
      <c r="U85" s="3">
        <f t="shared" si="5"/>
        <v>0</v>
      </c>
    </row>
    <row r="86" spans="1:21" x14ac:dyDescent="0.25">
      <c r="A86" t="s">
        <v>21</v>
      </c>
      <c r="B86" s="2">
        <v>44408</v>
      </c>
      <c r="C86" s="3">
        <v>196.01</v>
      </c>
      <c r="D86" s="3">
        <v>300</v>
      </c>
      <c r="E86" s="3">
        <v>196.01</v>
      </c>
      <c r="F86" s="3">
        <f t="shared" si="6"/>
        <v>692.02</v>
      </c>
      <c r="G86" s="9">
        <v>240046</v>
      </c>
      <c r="H86" s="9" t="s">
        <v>595</v>
      </c>
      <c r="I86" s="9" t="s">
        <v>596</v>
      </c>
      <c r="J86" t="s">
        <v>597</v>
      </c>
      <c r="K86" t="s">
        <v>25</v>
      </c>
      <c r="L86" t="s">
        <v>551</v>
      </c>
      <c r="M86" t="s">
        <v>435</v>
      </c>
      <c r="N86">
        <v>20971365</v>
      </c>
      <c r="O86" t="s">
        <v>364</v>
      </c>
      <c r="P86" s="2">
        <v>44049</v>
      </c>
      <c r="Q86" s="3">
        <v>692.02</v>
      </c>
      <c r="R86" s="3" t="s">
        <v>27</v>
      </c>
      <c r="U86" s="3">
        <f t="shared" si="5"/>
        <v>196.01</v>
      </c>
    </row>
    <row r="87" spans="1:21" x14ac:dyDescent="0.25">
      <c r="A87" t="s">
        <v>21</v>
      </c>
      <c r="B87" s="2">
        <v>44408</v>
      </c>
      <c r="C87" s="3">
        <v>0</v>
      </c>
      <c r="D87" s="3">
        <v>300</v>
      </c>
      <c r="E87" s="3">
        <v>0</v>
      </c>
      <c r="F87" s="3">
        <f t="shared" si="6"/>
        <v>300</v>
      </c>
      <c r="G87" s="9">
        <v>221146</v>
      </c>
      <c r="H87" s="9" t="s">
        <v>591</v>
      </c>
      <c r="I87" s="9" t="s">
        <v>592</v>
      </c>
      <c r="J87" t="s">
        <v>593</v>
      </c>
      <c r="K87" t="s">
        <v>25</v>
      </c>
      <c r="L87" t="s">
        <v>594</v>
      </c>
      <c r="M87" t="s">
        <v>416</v>
      </c>
      <c r="N87">
        <v>20971504</v>
      </c>
      <c r="O87" t="s">
        <v>364</v>
      </c>
      <c r="P87" s="2">
        <v>44050</v>
      </c>
      <c r="Q87" s="3">
        <v>300</v>
      </c>
      <c r="R87" s="3" t="s">
        <v>27</v>
      </c>
      <c r="U87" s="3">
        <f t="shared" si="5"/>
        <v>0</v>
      </c>
    </row>
    <row r="88" spans="1:21" x14ac:dyDescent="0.25">
      <c r="A88" t="s">
        <v>98</v>
      </c>
      <c r="B88" s="2">
        <v>44165</v>
      </c>
      <c r="C88" s="3">
        <v>274.86</v>
      </c>
      <c r="D88" s="3">
        <v>50</v>
      </c>
      <c r="E88" s="3">
        <v>0</v>
      </c>
      <c r="F88" s="3">
        <f t="shared" si="6"/>
        <v>324.86</v>
      </c>
      <c r="G88" s="9">
        <v>234182</v>
      </c>
      <c r="H88" s="9" t="s">
        <v>513</v>
      </c>
      <c r="I88" s="9" t="s">
        <v>514</v>
      </c>
      <c r="J88" t="s">
        <v>515</v>
      </c>
      <c r="K88" t="s">
        <v>25</v>
      </c>
      <c r="L88" t="s">
        <v>255</v>
      </c>
      <c r="M88" t="s">
        <v>416</v>
      </c>
      <c r="N88">
        <v>20972434</v>
      </c>
      <c r="O88" t="s">
        <v>364</v>
      </c>
      <c r="P88" s="2">
        <v>44056</v>
      </c>
      <c r="Q88" s="3">
        <v>849.72</v>
      </c>
      <c r="R88" s="3" t="s">
        <v>27</v>
      </c>
      <c r="S88" s="4" t="s">
        <v>512</v>
      </c>
      <c r="T88" s="4" t="s">
        <v>516</v>
      </c>
      <c r="U88" s="3">
        <f t="shared" si="5"/>
        <v>274.86</v>
      </c>
    </row>
    <row r="89" spans="1:21" x14ac:dyDescent="0.25">
      <c r="A89" t="s">
        <v>98</v>
      </c>
      <c r="B89" s="2">
        <v>44165</v>
      </c>
      <c r="C89" s="3">
        <v>350</v>
      </c>
      <c r="D89" s="3">
        <v>50</v>
      </c>
      <c r="E89" s="3">
        <v>0</v>
      </c>
      <c r="F89" s="3">
        <f t="shared" si="6"/>
        <v>400</v>
      </c>
      <c r="G89" s="9">
        <v>211142</v>
      </c>
      <c r="H89" s="9" t="s">
        <v>459</v>
      </c>
      <c r="I89" s="9" t="s">
        <v>517</v>
      </c>
      <c r="J89" t="s">
        <v>518</v>
      </c>
      <c r="K89" t="s">
        <v>25</v>
      </c>
      <c r="L89" t="s">
        <v>519</v>
      </c>
      <c r="M89" t="s">
        <v>416</v>
      </c>
      <c r="N89" s="6">
        <v>20973720</v>
      </c>
      <c r="O89" t="s">
        <v>364</v>
      </c>
      <c r="P89" s="2">
        <v>44062</v>
      </c>
      <c r="Q89" s="3">
        <v>1000</v>
      </c>
      <c r="R89" s="3" t="s">
        <v>27</v>
      </c>
      <c r="S89" s="4" t="s">
        <v>512</v>
      </c>
      <c r="T89" s="4" t="s">
        <v>516</v>
      </c>
      <c r="U89" s="3">
        <f t="shared" si="5"/>
        <v>350</v>
      </c>
    </row>
    <row r="90" spans="1:21" x14ac:dyDescent="0.25">
      <c r="A90" t="s">
        <v>21</v>
      </c>
      <c r="B90" s="2">
        <v>44408</v>
      </c>
      <c r="C90" s="3">
        <v>49.57</v>
      </c>
      <c r="D90" s="3">
        <v>300</v>
      </c>
      <c r="E90" s="3">
        <v>49.57</v>
      </c>
      <c r="F90" s="3">
        <f t="shared" si="6"/>
        <v>399.14</v>
      </c>
      <c r="G90" s="9">
        <v>370094</v>
      </c>
      <c r="H90" s="9" t="s">
        <v>587</v>
      </c>
      <c r="I90" s="9" t="s">
        <v>588</v>
      </c>
      <c r="J90" t="s">
        <v>589</v>
      </c>
      <c r="K90" t="s">
        <v>25</v>
      </c>
      <c r="L90" t="s">
        <v>590</v>
      </c>
      <c r="M90" t="s">
        <v>416</v>
      </c>
      <c r="N90">
        <v>20973407</v>
      </c>
      <c r="O90" t="s">
        <v>364</v>
      </c>
      <c r="P90" s="2">
        <v>44062</v>
      </c>
      <c r="Q90" s="3">
        <v>399.14</v>
      </c>
      <c r="R90" s="3" t="s">
        <v>27</v>
      </c>
      <c r="S90" s="4"/>
      <c r="U90" s="3">
        <f t="shared" si="5"/>
        <v>49.569999999999993</v>
      </c>
    </row>
    <row r="91" spans="1:21" x14ac:dyDescent="0.25">
      <c r="A91" t="s">
        <v>21</v>
      </c>
      <c r="B91" s="2">
        <v>44439</v>
      </c>
      <c r="C91" s="3">
        <v>126.6</v>
      </c>
      <c r="D91" s="3">
        <v>300</v>
      </c>
      <c r="E91" s="3">
        <v>126.6</v>
      </c>
      <c r="F91" s="3">
        <f t="shared" si="6"/>
        <v>553.20000000000005</v>
      </c>
      <c r="G91" s="9">
        <v>219106</v>
      </c>
      <c r="H91" s="9" t="s">
        <v>51</v>
      </c>
      <c r="I91" s="9" t="s">
        <v>609</v>
      </c>
      <c r="J91" t="s">
        <v>610</v>
      </c>
      <c r="K91" t="s">
        <v>25</v>
      </c>
      <c r="L91" t="s">
        <v>611</v>
      </c>
      <c r="M91" t="s">
        <v>416</v>
      </c>
      <c r="N91">
        <v>20975824</v>
      </c>
      <c r="O91" t="s">
        <v>364</v>
      </c>
      <c r="P91" s="2">
        <v>44075</v>
      </c>
      <c r="Q91" s="3">
        <v>553.20000000000005</v>
      </c>
      <c r="R91" s="3" t="s">
        <v>27</v>
      </c>
      <c r="S91" s="4"/>
      <c r="U91" s="3">
        <f t="shared" si="5"/>
        <v>126.60000000000002</v>
      </c>
    </row>
    <row r="92" spans="1:21" x14ac:dyDescent="0.25">
      <c r="A92" t="s">
        <v>98</v>
      </c>
      <c r="B92" s="2">
        <v>44227</v>
      </c>
      <c r="C92" s="3">
        <v>188.92</v>
      </c>
      <c r="D92" s="3">
        <v>25</v>
      </c>
      <c r="E92" s="3">
        <v>0</v>
      </c>
      <c r="F92" s="3">
        <f t="shared" si="6"/>
        <v>213.92</v>
      </c>
      <c r="G92" s="9">
        <v>369102</v>
      </c>
      <c r="H92" s="9" t="s">
        <v>32</v>
      </c>
      <c r="I92" s="9" t="s">
        <v>530</v>
      </c>
      <c r="J92" t="s">
        <v>531</v>
      </c>
      <c r="K92" t="s">
        <v>25</v>
      </c>
      <c r="L92" t="s">
        <v>532</v>
      </c>
      <c r="M92" t="s">
        <v>416</v>
      </c>
      <c r="N92">
        <v>16732909</v>
      </c>
      <c r="O92" t="s">
        <v>364</v>
      </c>
      <c r="P92" s="2">
        <v>44084</v>
      </c>
      <c r="Q92" s="3">
        <v>677.83999999999992</v>
      </c>
      <c r="R92" s="3" t="s">
        <v>27</v>
      </c>
      <c r="S92" s="4" t="s">
        <v>512</v>
      </c>
      <c r="T92" s="4" t="s">
        <v>533</v>
      </c>
      <c r="U92" s="3">
        <f t="shared" si="5"/>
        <v>188.91999999999996</v>
      </c>
    </row>
    <row r="93" spans="1:21" x14ac:dyDescent="0.25">
      <c r="A93" t="s">
        <v>21</v>
      </c>
      <c r="B93" s="2">
        <v>44439</v>
      </c>
      <c r="C93" s="3">
        <v>0</v>
      </c>
      <c r="D93" s="3">
        <v>300</v>
      </c>
      <c r="E93" s="3">
        <v>0</v>
      </c>
      <c r="F93" s="3">
        <f t="shared" si="6"/>
        <v>300</v>
      </c>
      <c r="G93" s="9">
        <v>352094</v>
      </c>
      <c r="H93" s="9" t="s">
        <v>606</v>
      </c>
      <c r="I93" s="9" t="s">
        <v>174</v>
      </c>
      <c r="J93" t="s">
        <v>607</v>
      </c>
      <c r="K93" t="s">
        <v>25</v>
      </c>
      <c r="L93" t="s">
        <v>608</v>
      </c>
      <c r="M93" t="s">
        <v>416</v>
      </c>
      <c r="N93">
        <v>20977842</v>
      </c>
      <c r="O93" t="s">
        <v>364</v>
      </c>
      <c r="P93" s="2">
        <v>44088</v>
      </c>
      <c r="Q93" s="3">
        <v>300</v>
      </c>
      <c r="R93" s="3" t="s">
        <v>27</v>
      </c>
      <c r="S93" s="4"/>
      <c r="U93" s="3">
        <f t="shared" si="5"/>
        <v>0</v>
      </c>
    </row>
    <row r="94" spans="1:21" x14ac:dyDescent="0.25">
      <c r="A94" t="s">
        <v>98</v>
      </c>
      <c r="B94" s="2">
        <v>44227</v>
      </c>
      <c r="C94" s="3">
        <v>0</v>
      </c>
      <c r="D94" s="3">
        <v>75</v>
      </c>
      <c r="E94" s="3">
        <v>0</v>
      </c>
      <c r="F94" s="3">
        <f t="shared" si="6"/>
        <v>75</v>
      </c>
      <c r="G94" s="9">
        <v>354052</v>
      </c>
      <c r="H94" s="9" t="s">
        <v>393</v>
      </c>
      <c r="I94" s="9" t="s">
        <v>84</v>
      </c>
      <c r="J94" t="s">
        <v>394</v>
      </c>
      <c r="K94" t="s">
        <v>25</v>
      </c>
      <c r="L94" t="s">
        <v>395</v>
      </c>
      <c r="M94" t="s">
        <v>416</v>
      </c>
      <c r="N94">
        <v>16740645</v>
      </c>
      <c r="O94" t="s">
        <v>417</v>
      </c>
      <c r="P94" s="2">
        <v>44097</v>
      </c>
      <c r="Q94" s="3">
        <v>300</v>
      </c>
      <c r="R94" s="3" t="s">
        <v>27</v>
      </c>
      <c r="S94" s="4" t="s">
        <v>534</v>
      </c>
      <c r="T94" s="4" t="s">
        <v>533</v>
      </c>
      <c r="U94" s="3">
        <f t="shared" si="5"/>
        <v>0</v>
      </c>
    </row>
    <row r="95" spans="1:21" x14ac:dyDescent="0.25">
      <c r="A95" t="s">
        <v>21</v>
      </c>
      <c r="B95" s="2">
        <v>44439</v>
      </c>
      <c r="C95" s="3">
        <v>350</v>
      </c>
      <c r="D95" s="3">
        <v>300</v>
      </c>
      <c r="E95" s="3">
        <v>350</v>
      </c>
      <c r="F95" s="3">
        <f t="shared" si="6"/>
        <v>1000</v>
      </c>
      <c r="G95" s="9">
        <v>230052</v>
      </c>
      <c r="H95" s="9" t="s">
        <v>269</v>
      </c>
      <c r="I95" s="9" t="s">
        <v>270</v>
      </c>
      <c r="J95" t="s">
        <v>271</v>
      </c>
      <c r="K95" t="s">
        <v>25</v>
      </c>
      <c r="L95" t="s">
        <v>272</v>
      </c>
      <c r="M95" t="s">
        <v>416</v>
      </c>
      <c r="N95">
        <v>18847830</v>
      </c>
      <c r="O95" t="s">
        <v>417</v>
      </c>
      <c r="P95" s="2">
        <v>44102</v>
      </c>
      <c r="Q95" s="3">
        <v>1000</v>
      </c>
      <c r="R95" s="3" t="s">
        <v>27</v>
      </c>
      <c r="S95" s="4"/>
      <c r="U95" s="3">
        <f t="shared" si="5"/>
        <v>350</v>
      </c>
    </row>
    <row r="96" spans="1:21" x14ac:dyDescent="0.25">
      <c r="A96" t="s">
        <v>21</v>
      </c>
      <c r="B96" s="2">
        <v>44439</v>
      </c>
      <c r="C96" s="3">
        <v>0</v>
      </c>
      <c r="D96" s="3">
        <v>275</v>
      </c>
      <c r="E96" s="3">
        <v>0</v>
      </c>
      <c r="F96" s="3">
        <f t="shared" si="6"/>
        <v>275</v>
      </c>
      <c r="G96" s="9">
        <v>213170</v>
      </c>
      <c r="H96" s="9" t="s">
        <v>446</v>
      </c>
      <c r="I96" s="9" t="s">
        <v>447</v>
      </c>
      <c r="J96" t="s">
        <v>448</v>
      </c>
      <c r="K96" t="s">
        <v>25</v>
      </c>
      <c r="L96" t="s">
        <v>449</v>
      </c>
      <c r="M96" t="s">
        <v>416</v>
      </c>
      <c r="N96">
        <v>19920389</v>
      </c>
      <c r="O96" t="s">
        <v>417</v>
      </c>
      <c r="P96" s="2">
        <v>44103</v>
      </c>
      <c r="Q96" s="3">
        <v>300</v>
      </c>
      <c r="R96" s="3" t="s">
        <v>27</v>
      </c>
      <c r="S96" s="4" t="s">
        <v>516</v>
      </c>
      <c r="U96" s="3">
        <f t="shared" si="5"/>
        <v>0</v>
      </c>
    </row>
    <row r="97" spans="1:21" x14ac:dyDescent="0.25">
      <c r="A97" t="s">
        <v>21</v>
      </c>
      <c r="B97" s="2">
        <v>44469</v>
      </c>
      <c r="C97" s="3">
        <v>0</v>
      </c>
      <c r="D97" s="3">
        <v>300</v>
      </c>
      <c r="E97" s="3">
        <v>0</v>
      </c>
      <c r="F97" s="3">
        <f t="shared" si="6"/>
        <v>300</v>
      </c>
      <c r="G97" s="9">
        <v>229084</v>
      </c>
      <c r="H97" s="9" t="s">
        <v>432</v>
      </c>
      <c r="I97" s="9" t="s">
        <v>433</v>
      </c>
      <c r="J97" t="s">
        <v>434</v>
      </c>
      <c r="K97" t="s">
        <v>25</v>
      </c>
      <c r="L97" t="s">
        <v>322</v>
      </c>
      <c r="M97" t="s">
        <v>435</v>
      </c>
      <c r="N97">
        <v>19907268</v>
      </c>
      <c r="O97" t="s">
        <v>417</v>
      </c>
      <c r="P97" s="2">
        <v>44110</v>
      </c>
      <c r="Q97" s="3">
        <v>300</v>
      </c>
      <c r="R97" s="3" t="s">
        <v>27</v>
      </c>
      <c r="U97" s="3">
        <f t="shared" si="5"/>
        <v>0</v>
      </c>
    </row>
    <row r="98" spans="1:21" x14ac:dyDescent="0.25">
      <c r="A98" t="s">
        <v>21</v>
      </c>
      <c r="B98" s="2">
        <v>44469</v>
      </c>
      <c r="C98" s="3">
        <v>0</v>
      </c>
      <c r="D98" s="3">
        <v>300</v>
      </c>
      <c r="E98" s="3">
        <v>0</v>
      </c>
      <c r="F98" s="3">
        <f t="shared" si="6"/>
        <v>300</v>
      </c>
      <c r="G98" s="9">
        <v>238088</v>
      </c>
      <c r="H98" s="9" t="s">
        <v>441</v>
      </c>
      <c r="I98" s="9" t="s">
        <v>442</v>
      </c>
      <c r="J98" t="s">
        <v>443</v>
      </c>
      <c r="K98" t="s">
        <v>25</v>
      </c>
      <c r="L98" t="s">
        <v>201</v>
      </c>
      <c r="M98" t="s">
        <v>416</v>
      </c>
      <c r="N98">
        <v>19915053</v>
      </c>
      <c r="O98" t="s">
        <v>417</v>
      </c>
      <c r="P98" s="2">
        <v>44113</v>
      </c>
      <c r="Q98" s="3">
        <v>300</v>
      </c>
      <c r="R98" s="3" t="s">
        <v>27</v>
      </c>
      <c r="U98" s="3">
        <f t="shared" ref="U98:U115" si="7">IF(Q98=300,0,(Q98-300)/2)</f>
        <v>0</v>
      </c>
    </row>
    <row r="99" spans="1:21" x14ac:dyDescent="0.25">
      <c r="A99" t="s">
        <v>21</v>
      </c>
      <c r="B99" s="2">
        <v>44469</v>
      </c>
      <c r="C99" s="3">
        <v>108.13</v>
      </c>
      <c r="D99" s="3">
        <v>300</v>
      </c>
      <c r="E99" s="3">
        <v>108.13</v>
      </c>
      <c r="F99" s="3">
        <f t="shared" si="6"/>
        <v>516.26</v>
      </c>
      <c r="G99" s="9">
        <v>214118</v>
      </c>
      <c r="H99" s="9" t="s">
        <v>595</v>
      </c>
      <c r="I99" s="9" t="s">
        <v>612</v>
      </c>
      <c r="J99" t="s">
        <v>613</v>
      </c>
      <c r="K99" t="s">
        <v>25</v>
      </c>
      <c r="L99" t="s">
        <v>306</v>
      </c>
      <c r="M99" t="s">
        <v>416</v>
      </c>
      <c r="N99">
        <v>20983946</v>
      </c>
      <c r="O99" t="s">
        <v>364</v>
      </c>
      <c r="P99" s="2">
        <v>44123</v>
      </c>
      <c r="Q99" s="3">
        <v>516.12</v>
      </c>
      <c r="R99" s="3" t="s">
        <v>27</v>
      </c>
      <c r="U99" s="3">
        <f t="shared" si="7"/>
        <v>108.06</v>
      </c>
    </row>
    <row r="100" spans="1:21" x14ac:dyDescent="0.25">
      <c r="A100" t="s">
        <v>21</v>
      </c>
      <c r="B100" s="2">
        <v>44469</v>
      </c>
      <c r="C100" s="3">
        <v>130.13</v>
      </c>
      <c r="D100" s="3">
        <v>300</v>
      </c>
      <c r="E100" s="3">
        <v>130.13</v>
      </c>
      <c r="F100" s="3">
        <f t="shared" si="6"/>
        <v>560.26</v>
      </c>
      <c r="G100" s="9">
        <v>219066</v>
      </c>
      <c r="H100" s="9" t="s">
        <v>451</v>
      </c>
      <c r="I100" s="9" t="s">
        <v>387</v>
      </c>
      <c r="J100" t="s">
        <v>452</v>
      </c>
      <c r="K100" t="s">
        <v>25</v>
      </c>
      <c r="L100">
        <v>48212</v>
      </c>
      <c r="M100" t="s">
        <v>435</v>
      </c>
      <c r="N100">
        <v>19920908</v>
      </c>
      <c r="O100" t="s">
        <v>417</v>
      </c>
      <c r="P100" s="2">
        <v>44131</v>
      </c>
      <c r="Q100" s="3">
        <v>560.26</v>
      </c>
      <c r="R100" s="3" t="s">
        <v>27</v>
      </c>
      <c r="U100" s="3">
        <f t="shared" si="7"/>
        <v>130.13</v>
      </c>
    </row>
    <row r="101" spans="1:21" x14ac:dyDescent="0.25">
      <c r="A101" t="s">
        <v>98</v>
      </c>
      <c r="B101" s="2">
        <v>44469</v>
      </c>
      <c r="C101" s="3">
        <v>350</v>
      </c>
      <c r="D101" s="3">
        <v>225</v>
      </c>
      <c r="E101" s="3">
        <v>0</v>
      </c>
      <c r="F101" s="3">
        <f t="shared" ref="F101:F132" si="8">SUM(C101:E101)</f>
        <v>575</v>
      </c>
      <c r="G101" s="9">
        <v>359182</v>
      </c>
      <c r="H101" s="9" t="s">
        <v>70</v>
      </c>
      <c r="I101" s="9" t="s">
        <v>618</v>
      </c>
      <c r="J101" t="s">
        <v>619</v>
      </c>
      <c r="K101" t="s">
        <v>25</v>
      </c>
      <c r="L101" t="s">
        <v>620</v>
      </c>
      <c r="M101" t="e">
        <v>#N/A</v>
      </c>
      <c r="N101">
        <v>20986629</v>
      </c>
      <c r="O101" t="s">
        <v>364</v>
      </c>
      <c r="P101" s="2">
        <v>44137</v>
      </c>
      <c r="Q101" s="3">
        <v>1000</v>
      </c>
      <c r="R101" s="3" t="s">
        <v>27</v>
      </c>
      <c r="S101" s="4" t="s">
        <v>533</v>
      </c>
      <c r="T101" s="4" t="s">
        <v>617</v>
      </c>
      <c r="U101" s="3">
        <f t="shared" si="7"/>
        <v>350</v>
      </c>
    </row>
    <row r="102" spans="1:21" x14ac:dyDescent="0.25">
      <c r="A102" t="s">
        <v>21</v>
      </c>
      <c r="B102" s="2">
        <v>44500</v>
      </c>
      <c r="C102" s="3">
        <v>0</v>
      </c>
      <c r="D102" s="3">
        <v>300</v>
      </c>
      <c r="E102" s="3">
        <v>0</v>
      </c>
      <c r="F102" s="3">
        <f t="shared" si="8"/>
        <v>300</v>
      </c>
      <c r="G102" s="9">
        <v>346016</v>
      </c>
      <c r="H102" s="9" t="s">
        <v>463</v>
      </c>
      <c r="I102" s="9" t="s">
        <v>464</v>
      </c>
      <c r="J102" t="s">
        <v>465</v>
      </c>
      <c r="K102" t="s">
        <v>25</v>
      </c>
      <c r="L102" t="s">
        <v>466</v>
      </c>
      <c r="M102" t="s">
        <v>416</v>
      </c>
      <c r="N102">
        <v>19924124</v>
      </c>
      <c r="O102" t="s">
        <v>417</v>
      </c>
      <c r="P102" s="2">
        <v>44139</v>
      </c>
      <c r="Q102" s="3">
        <v>300</v>
      </c>
      <c r="R102" s="3" t="s">
        <v>27</v>
      </c>
      <c r="U102" s="3">
        <f t="shared" si="7"/>
        <v>0</v>
      </c>
    </row>
    <row r="103" spans="1:21" x14ac:dyDescent="0.25">
      <c r="A103" t="s">
        <v>21</v>
      </c>
      <c r="B103" s="2">
        <v>44500</v>
      </c>
      <c r="C103" s="3">
        <v>0</v>
      </c>
      <c r="D103" s="3">
        <v>300</v>
      </c>
      <c r="E103" s="3">
        <v>0</v>
      </c>
      <c r="F103" s="3">
        <f t="shared" si="8"/>
        <v>300</v>
      </c>
      <c r="G103" s="9">
        <v>343029</v>
      </c>
      <c r="H103" s="9" t="s">
        <v>112</v>
      </c>
      <c r="I103" s="9" t="s">
        <v>113</v>
      </c>
      <c r="J103" t="s">
        <v>114</v>
      </c>
      <c r="K103" t="s">
        <v>25</v>
      </c>
      <c r="L103" t="s">
        <v>115</v>
      </c>
      <c r="M103" t="s">
        <v>416</v>
      </c>
      <c r="N103">
        <v>18832652</v>
      </c>
      <c r="O103" t="s">
        <v>640</v>
      </c>
      <c r="P103" s="2">
        <v>44154</v>
      </c>
      <c r="Q103" s="3">
        <v>300</v>
      </c>
      <c r="R103" s="3" t="s">
        <v>27</v>
      </c>
      <c r="U103" s="3">
        <f t="shared" si="7"/>
        <v>0</v>
      </c>
    </row>
    <row r="104" spans="1:21" x14ac:dyDescent="0.25">
      <c r="A104" t="s">
        <v>21</v>
      </c>
      <c r="B104" s="2">
        <v>44530</v>
      </c>
      <c r="C104" s="3">
        <v>144.56</v>
      </c>
      <c r="D104" s="3">
        <v>300</v>
      </c>
      <c r="E104" s="3">
        <v>144.56</v>
      </c>
      <c r="F104" s="3">
        <f t="shared" si="8"/>
        <v>589.12</v>
      </c>
      <c r="G104" s="9">
        <v>362076</v>
      </c>
      <c r="H104" s="9" t="s">
        <v>428</v>
      </c>
      <c r="I104" s="9" t="s">
        <v>429</v>
      </c>
      <c r="J104" t="s">
        <v>430</v>
      </c>
      <c r="K104" t="s">
        <v>25</v>
      </c>
      <c r="L104" t="s">
        <v>431</v>
      </c>
      <c r="M104" t="s">
        <v>416</v>
      </c>
      <c r="N104">
        <v>19909638</v>
      </c>
      <c r="O104" t="s">
        <v>417</v>
      </c>
      <c r="P104" s="2">
        <v>44169</v>
      </c>
      <c r="Q104" s="3">
        <v>589.12</v>
      </c>
      <c r="R104" s="3" t="s">
        <v>27</v>
      </c>
      <c r="S104" s="4"/>
      <c r="U104" s="3">
        <f t="shared" si="7"/>
        <v>144.56</v>
      </c>
    </row>
    <row r="105" spans="1:21" x14ac:dyDescent="0.25">
      <c r="A105" t="s">
        <v>98</v>
      </c>
      <c r="B105" s="2">
        <v>44286</v>
      </c>
      <c r="C105" s="3">
        <v>0</v>
      </c>
      <c r="D105" s="3">
        <v>25</v>
      </c>
      <c r="E105" s="3">
        <v>0</v>
      </c>
      <c r="F105" s="3">
        <f t="shared" si="8"/>
        <v>25</v>
      </c>
      <c r="G105" s="9">
        <v>366030</v>
      </c>
      <c r="H105" s="9" t="s">
        <v>70</v>
      </c>
      <c r="I105" s="9" t="s">
        <v>36</v>
      </c>
      <c r="J105" t="s">
        <v>541</v>
      </c>
      <c r="K105" t="s">
        <v>25</v>
      </c>
      <c r="L105" t="s">
        <v>542</v>
      </c>
      <c r="M105" t="s">
        <v>416</v>
      </c>
      <c r="N105">
        <v>15646164</v>
      </c>
      <c r="O105" t="s">
        <v>364</v>
      </c>
      <c r="P105" s="2">
        <v>44170</v>
      </c>
      <c r="Q105" s="3">
        <v>300</v>
      </c>
      <c r="R105" s="3" t="s">
        <v>27</v>
      </c>
      <c r="S105" t="s">
        <v>533</v>
      </c>
      <c r="T105" t="s">
        <v>543</v>
      </c>
      <c r="U105" s="3">
        <f t="shared" si="7"/>
        <v>0</v>
      </c>
    </row>
    <row r="106" spans="1:21" x14ac:dyDescent="0.25">
      <c r="A106" t="s">
        <v>21</v>
      </c>
      <c r="B106" s="2">
        <v>44530</v>
      </c>
      <c r="C106" s="3">
        <v>0</v>
      </c>
      <c r="D106" s="3">
        <v>275</v>
      </c>
      <c r="E106" s="3">
        <v>0</v>
      </c>
      <c r="F106" s="3">
        <f t="shared" si="8"/>
        <v>275</v>
      </c>
      <c r="G106" s="9">
        <v>351120</v>
      </c>
      <c r="H106" s="9" t="s">
        <v>654</v>
      </c>
      <c r="I106" s="9" t="s">
        <v>460</v>
      </c>
      <c r="J106" t="s">
        <v>655</v>
      </c>
      <c r="K106" t="s">
        <v>25</v>
      </c>
      <c r="L106" t="s">
        <v>656</v>
      </c>
      <c r="M106" t="s">
        <v>416</v>
      </c>
      <c r="N106">
        <v>20993751</v>
      </c>
      <c r="O106" t="s">
        <v>364</v>
      </c>
      <c r="P106" s="2">
        <v>44172</v>
      </c>
      <c r="Q106" s="3">
        <v>300</v>
      </c>
      <c r="R106" s="3" t="s">
        <v>27</v>
      </c>
      <c r="S106" s="4" t="s">
        <v>625</v>
      </c>
      <c r="U106" s="3">
        <f t="shared" si="7"/>
        <v>0</v>
      </c>
    </row>
    <row r="107" spans="1:21" x14ac:dyDescent="0.25">
      <c r="A107" t="s">
        <v>98</v>
      </c>
      <c r="B107" s="2">
        <v>44530</v>
      </c>
      <c r="C107" s="3">
        <v>323.77999999999997</v>
      </c>
      <c r="D107" s="3">
        <v>250</v>
      </c>
      <c r="E107" s="3">
        <v>0</v>
      </c>
      <c r="F107" s="3">
        <f t="shared" si="8"/>
        <v>573.78</v>
      </c>
      <c r="G107" s="9">
        <v>350114</v>
      </c>
      <c r="H107" s="9" t="s">
        <v>158</v>
      </c>
      <c r="I107" s="9" t="s">
        <v>159</v>
      </c>
      <c r="J107" t="s">
        <v>160</v>
      </c>
      <c r="K107" t="s">
        <v>25</v>
      </c>
      <c r="L107" t="s">
        <v>161</v>
      </c>
      <c r="M107" t="s">
        <v>416</v>
      </c>
      <c r="N107">
        <v>18849252</v>
      </c>
      <c r="O107" t="s">
        <v>417</v>
      </c>
      <c r="P107" s="2">
        <v>44175</v>
      </c>
      <c r="Q107" s="3">
        <v>947.56</v>
      </c>
      <c r="R107" s="3" t="s">
        <v>27</v>
      </c>
      <c r="S107" s="4" t="s">
        <v>617</v>
      </c>
      <c r="T107" s="4" t="s">
        <v>642</v>
      </c>
      <c r="U107" s="3">
        <f t="shared" si="7"/>
        <v>323.77999999999997</v>
      </c>
    </row>
    <row r="108" spans="1:21" x14ac:dyDescent="0.25">
      <c r="A108" t="s">
        <v>21</v>
      </c>
      <c r="B108" s="2">
        <v>44530</v>
      </c>
      <c r="C108" s="3">
        <v>0</v>
      </c>
      <c r="D108" s="3">
        <v>275</v>
      </c>
      <c r="E108" s="3">
        <v>0</v>
      </c>
      <c r="F108" s="3">
        <f t="shared" si="8"/>
        <v>275</v>
      </c>
      <c r="G108" s="9">
        <v>343124</v>
      </c>
      <c r="H108" s="9" t="s">
        <v>53</v>
      </c>
      <c r="I108" s="9" t="s">
        <v>54</v>
      </c>
      <c r="J108" t="s">
        <v>55</v>
      </c>
      <c r="K108" t="s">
        <v>25</v>
      </c>
      <c r="L108" t="s">
        <v>56</v>
      </c>
      <c r="M108" t="s">
        <v>416</v>
      </c>
      <c r="N108">
        <v>17823106</v>
      </c>
      <c r="O108" t="s">
        <v>640</v>
      </c>
      <c r="P108" s="2">
        <v>44175</v>
      </c>
      <c r="Q108" s="3">
        <v>300</v>
      </c>
      <c r="R108" s="3" t="s">
        <v>27</v>
      </c>
      <c r="S108" s="4" t="s">
        <v>555</v>
      </c>
      <c r="U108" s="3">
        <f t="shared" si="7"/>
        <v>0</v>
      </c>
    </row>
    <row r="109" spans="1:21" x14ac:dyDescent="0.25">
      <c r="A109" t="s">
        <v>21</v>
      </c>
      <c r="B109" s="2">
        <v>44530</v>
      </c>
      <c r="C109" s="3">
        <v>0</v>
      </c>
      <c r="D109" s="3">
        <v>300</v>
      </c>
      <c r="E109" s="3">
        <v>0</v>
      </c>
      <c r="F109" s="3">
        <f t="shared" si="8"/>
        <v>300</v>
      </c>
      <c r="G109" s="9">
        <v>346012</v>
      </c>
      <c r="H109" s="9" t="s">
        <v>486</v>
      </c>
      <c r="I109" s="9" t="s">
        <v>487</v>
      </c>
      <c r="J109" t="s">
        <v>488</v>
      </c>
      <c r="K109" t="s">
        <v>25</v>
      </c>
      <c r="L109" t="s">
        <v>466</v>
      </c>
      <c r="M109" t="s">
        <v>416</v>
      </c>
      <c r="N109">
        <v>19931930</v>
      </c>
      <c r="O109" t="s">
        <v>417</v>
      </c>
      <c r="P109" s="2">
        <v>44179</v>
      </c>
      <c r="Q109" s="3">
        <v>300</v>
      </c>
      <c r="R109" s="3" t="s">
        <v>27</v>
      </c>
      <c r="S109" s="4"/>
      <c r="U109" s="3">
        <f t="shared" si="7"/>
        <v>0</v>
      </c>
    </row>
    <row r="110" spans="1:21" x14ac:dyDescent="0.25">
      <c r="A110" t="s">
        <v>21</v>
      </c>
      <c r="B110" s="2">
        <v>44530</v>
      </c>
      <c r="C110" s="3">
        <v>0</v>
      </c>
      <c r="D110" s="3">
        <v>300</v>
      </c>
      <c r="E110" s="3">
        <v>0</v>
      </c>
      <c r="F110" s="3">
        <f t="shared" si="8"/>
        <v>300</v>
      </c>
      <c r="G110" s="9">
        <v>364156</v>
      </c>
      <c r="H110" s="9" t="s">
        <v>652</v>
      </c>
      <c r="I110" s="9" t="s">
        <v>44</v>
      </c>
      <c r="J110" t="s">
        <v>653</v>
      </c>
      <c r="K110" t="s">
        <v>25</v>
      </c>
      <c r="L110">
        <v>48212</v>
      </c>
      <c r="M110" t="s">
        <v>416</v>
      </c>
      <c r="N110">
        <v>20996773</v>
      </c>
      <c r="O110" t="s">
        <v>364</v>
      </c>
      <c r="P110" s="2">
        <v>44185</v>
      </c>
      <c r="Q110" s="3">
        <v>300</v>
      </c>
      <c r="R110" s="3" t="s">
        <v>27</v>
      </c>
      <c r="S110" s="4"/>
      <c r="U110" s="3">
        <f t="shared" si="7"/>
        <v>0</v>
      </c>
    </row>
    <row r="111" spans="1:21" x14ac:dyDescent="0.25">
      <c r="A111" t="s">
        <v>21</v>
      </c>
      <c r="B111" s="2">
        <v>44530</v>
      </c>
      <c r="C111" s="3">
        <v>0</v>
      </c>
      <c r="D111" s="3">
        <v>275</v>
      </c>
      <c r="E111" s="3">
        <v>0</v>
      </c>
      <c r="F111" s="3">
        <f t="shared" si="8"/>
        <v>275</v>
      </c>
      <c r="G111" s="9">
        <v>342092</v>
      </c>
      <c r="H111" s="9" t="s">
        <v>47</v>
      </c>
      <c r="I111" s="9" t="s">
        <v>48</v>
      </c>
      <c r="J111" t="s">
        <v>49</v>
      </c>
      <c r="K111" t="s">
        <v>25</v>
      </c>
      <c r="L111" t="s">
        <v>50</v>
      </c>
      <c r="M111" t="s">
        <v>416</v>
      </c>
      <c r="N111">
        <v>17820898</v>
      </c>
      <c r="O111" t="s">
        <v>640</v>
      </c>
      <c r="P111" s="2">
        <v>44186</v>
      </c>
      <c r="Q111" s="3">
        <v>300</v>
      </c>
      <c r="R111" s="3" t="s">
        <v>27</v>
      </c>
      <c r="S111" s="4" t="s">
        <v>625</v>
      </c>
      <c r="U111" s="3">
        <f t="shared" si="7"/>
        <v>0</v>
      </c>
    </row>
    <row r="112" spans="1:21" x14ac:dyDescent="0.25">
      <c r="A112" t="s">
        <v>21</v>
      </c>
      <c r="B112" s="2">
        <v>44561</v>
      </c>
      <c r="C112" s="3">
        <v>0</v>
      </c>
      <c r="D112" s="3">
        <v>300</v>
      </c>
      <c r="E112" s="3">
        <v>0</v>
      </c>
      <c r="F112" s="3">
        <f t="shared" si="8"/>
        <v>300</v>
      </c>
      <c r="G112" s="9">
        <v>350154</v>
      </c>
      <c r="H112" s="9" t="s">
        <v>62</v>
      </c>
      <c r="I112" s="9" t="s">
        <v>63</v>
      </c>
      <c r="J112" t="s">
        <v>64</v>
      </c>
      <c r="K112" t="s">
        <v>25</v>
      </c>
      <c r="L112" t="s">
        <v>65</v>
      </c>
      <c r="M112" t="s">
        <v>435</v>
      </c>
      <c r="N112">
        <v>18826467</v>
      </c>
      <c r="O112" t="s">
        <v>640</v>
      </c>
      <c r="P112" s="2">
        <v>44219</v>
      </c>
      <c r="Q112" s="3">
        <v>300</v>
      </c>
      <c r="R112" s="3" t="s">
        <v>27</v>
      </c>
      <c r="U112" s="3">
        <f t="shared" si="7"/>
        <v>0</v>
      </c>
    </row>
    <row r="113" spans="1:21" x14ac:dyDescent="0.25">
      <c r="A113" t="s">
        <v>21</v>
      </c>
      <c r="B113" s="2">
        <v>44561</v>
      </c>
      <c r="C113" s="3">
        <v>28.79</v>
      </c>
      <c r="D113" s="3">
        <v>300</v>
      </c>
      <c r="E113" s="3">
        <v>28.79</v>
      </c>
      <c r="F113" s="3">
        <f t="shared" si="8"/>
        <v>357.58000000000004</v>
      </c>
      <c r="G113" s="9">
        <v>233018</v>
      </c>
      <c r="H113" s="9" t="s">
        <v>66</v>
      </c>
      <c r="I113" s="9" t="s">
        <v>503</v>
      </c>
      <c r="J113" t="s">
        <v>504</v>
      </c>
      <c r="K113" t="s">
        <v>25</v>
      </c>
      <c r="L113">
        <v>48212</v>
      </c>
      <c r="M113" t="s">
        <v>416</v>
      </c>
      <c r="N113">
        <v>19940511</v>
      </c>
      <c r="O113" t="s">
        <v>417</v>
      </c>
      <c r="P113" s="2">
        <v>44221</v>
      </c>
      <c r="Q113" s="3">
        <v>357.58</v>
      </c>
      <c r="R113" s="3" t="s">
        <v>27</v>
      </c>
      <c r="U113" s="3">
        <f t="shared" si="7"/>
        <v>28.789999999999992</v>
      </c>
    </row>
    <row r="114" spans="1:21" x14ac:dyDescent="0.25">
      <c r="A114" t="s">
        <v>98</v>
      </c>
      <c r="B114" s="2">
        <v>44316</v>
      </c>
      <c r="C114" s="3">
        <v>76.72</v>
      </c>
      <c r="D114" s="3">
        <v>25</v>
      </c>
      <c r="E114" s="3">
        <v>0</v>
      </c>
      <c r="F114" s="3">
        <f t="shared" si="8"/>
        <v>101.72</v>
      </c>
      <c r="G114" s="9">
        <v>216018</v>
      </c>
      <c r="H114" s="9" t="s">
        <v>345</v>
      </c>
      <c r="I114" s="9" t="s">
        <v>552</v>
      </c>
      <c r="J114" t="s">
        <v>553</v>
      </c>
      <c r="K114" t="s">
        <v>25</v>
      </c>
      <c r="L114" t="s">
        <v>554</v>
      </c>
      <c r="M114" t="s">
        <v>416</v>
      </c>
      <c r="N114">
        <v>211005177</v>
      </c>
      <c r="O114" t="s">
        <v>364</v>
      </c>
      <c r="P114" s="2">
        <v>44229</v>
      </c>
      <c r="Q114" s="3">
        <v>453.44</v>
      </c>
      <c r="R114" s="3" t="s">
        <v>27</v>
      </c>
      <c r="S114" s="4" t="s">
        <v>548</v>
      </c>
      <c r="T114" s="4" t="s">
        <v>555</v>
      </c>
      <c r="U114" s="3">
        <f t="shared" si="7"/>
        <v>76.72</v>
      </c>
    </row>
    <row r="115" spans="1:21" x14ac:dyDescent="0.25">
      <c r="A115" t="s">
        <v>98</v>
      </c>
      <c r="B115" s="2">
        <v>44500</v>
      </c>
      <c r="C115" s="3">
        <v>224.11</v>
      </c>
      <c r="D115" s="3">
        <v>175</v>
      </c>
      <c r="E115" s="3">
        <v>0</v>
      </c>
      <c r="F115" s="3">
        <f t="shared" si="8"/>
        <v>399.11</v>
      </c>
      <c r="G115" s="9">
        <v>345046</v>
      </c>
      <c r="H115" s="9" t="s">
        <v>637</v>
      </c>
      <c r="I115" s="9" t="s">
        <v>460</v>
      </c>
      <c r="J115" t="s">
        <v>638</v>
      </c>
      <c r="K115" t="s">
        <v>25</v>
      </c>
      <c r="L115" t="s">
        <v>639</v>
      </c>
      <c r="M115" t="s">
        <v>416</v>
      </c>
      <c r="N115">
        <v>20987697</v>
      </c>
      <c r="O115" t="s">
        <v>364</v>
      </c>
      <c r="P115" s="2">
        <v>44229</v>
      </c>
      <c r="Q115" s="3">
        <v>748.22</v>
      </c>
      <c r="R115" s="3" t="s">
        <v>27</v>
      </c>
      <c r="S115" s="4" t="s">
        <v>617</v>
      </c>
      <c r="T115" s="4" t="s">
        <v>625</v>
      </c>
      <c r="U115" s="3">
        <f t="shared" si="7"/>
        <v>224.11</v>
      </c>
    </row>
    <row r="116" spans="1:21" x14ac:dyDescent="0.25">
      <c r="A116" t="s">
        <v>21</v>
      </c>
      <c r="B116" s="2">
        <v>44592</v>
      </c>
      <c r="C116" s="3">
        <v>100.44</v>
      </c>
      <c r="D116" s="3">
        <v>300</v>
      </c>
      <c r="E116" s="3">
        <v>100.44</v>
      </c>
      <c r="F116" s="3">
        <f t="shared" si="8"/>
        <v>500.88</v>
      </c>
      <c r="G116" s="9">
        <v>232012</v>
      </c>
      <c r="H116" s="9" t="s">
        <v>436</v>
      </c>
      <c r="I116" s="9" t="s">
        <v>437</v>
      </c>
      <c r="J116" t="s">
        <v>438</v>
      </c>
      <c r="K116" t="s">
        <v>25</v>
      </c>
      <c r="L116" t="s">
        <v>439</v>
      </c>
      <c r="M116" t="s">
        <v>435</v>
      </c>
      <c r="N116" s="6">
        <v>19914766</v>
      </c>
      <c r="O116" t="s">
        <v>417</v>
      </c>
      <c r="P116" s="2">
        <v>44239</v>
      </c>
      <c r="Q116" s="3">
        <v>500.88</v>
      </c>
      <c r="R116" s="3" t="s">
        <v>27</v>
      </c>
    </row>
    <row r="117" spans="1:21" x14ac:dyDescent="0.25">
      <c r="A117" t="s">
        <v>98</v>
      </c>
      <c r="B117" s="2">
        <v>44316</v>
      </c>
      <c r="C117" s="3">
        <v>229.22</v>
      </c>
      <c r="D117" s="3">
        <v>25</v>
      </c>
      <c r="E117" s="3">
        <v>0</v>
      </c>
      <c r="F117" s="3">
        <f t="shared" si="8"/>
        <v>254.22</v>
      </c>
      <c r="G117" s="9">
        <v>216128</v>
      </c>
      <c r="H117" s="9" t="s">
        <v>556</v>
      </c>
      <c r="I117" s="9" t="s">
        <v>408</v>
      </c>
      <c r="J117" t="s">
        <v>557</v>
      </c>
      <c r="K117" t="s">
        <v>25</v>
      </c>
      <c r="L117" t="s">
        <v>558</v>
      </c>
      <c r="M117" t="s">
        <v>416</v>
      </c>
      <c r="N117" s="6">
        <v>211008195</v>
      </c>
      <c r="O117" t="s">
        <v>364</v>
      </c>
      <c r="P117" s="2">
        <v>44246</v>
      </c>
      <c r="Q117" s="3">
        <v>758.44</v>
      </c>
      <c r="R117" s="3" t="s">
        <v>27</v>
      </c>
      <c r="S117" s="4" t="s">
        <v>548</v>
      </c>
      <c r="T117" s="4" t="s">
        <v>555</v>
      </c>
      <c r="U117" s="3">
        <f>IF(Q117=300,0,(Q117-300)/2)</f>
        <v>229.22000000000003</v>
      </c>
    </row>
    <row r="118" spans="1:21" x14ac:dyDescent="0.25">
      <c r="A118" t="s">
        <v>21</v>
      </c>
      <c r="B118" s="2">
        <v>44592</v>
      </c>
      <c r="C118" s="3">
        <v>77.58</v>
      </c>
      <c r="D118" s="3">
        <v>300</v>
      </c>
      <c r="E118" s="3">
        <v>77.58</v>
      </c>
      <c r="F118" s="3">
        <f t="shared" si="8"/>
        <v>455.15999999999997</v>
      </c>
      <c r="G118" s="9">
        <v>356014</v>
      </c>
      <c r="H118" s="9" t="s">
        <v>667</v>
      </c>
      <c r="I118" s="9" t="s">
        <v>668</v>
      </c>
      <c r="J118" t="s">
        <v>669</v>
      </c>
      <c r="K118" t="s">
        <v>25</v>
      </c>
      <c r="L118" t="s">
        <v>367</v>
      </c>
      <c r="M118" t="s">
        <v>435</v>
      </c>
      <c r="N118" s="6">
        <v>211008631</v>
      </c>
      <c r="O118" t="s">
        <v>364</v>
      </c>
      <c r="P118" s="2">
        <v>44246</v>
      </c>
      <c r="Q118" s="3">
        <v>455.15999999999997</v>
      </c>
      <c r="R118" s="3" t="s">
        <v>27</v>
      </c>
    </row>
    <row r="119" spans="1:21" x14ac:dyDescent="0.25">
      <c r="A119" t="s">
        <v>98</v>
      </c>
      <c r="B119" s="2">
        <v>44347</v>
      </c>
      <c r="C119" s="3">
        <v>35</v>
      </c>
      <c r="D119" s="3">
        <v>50</v>
      </c>
      <c r="E119" s="3">
        <v>0</v>
      </c>
      <c r="F119" s="3">
        <f t="shared" si="8"/>
        <v>85</v>
      </c>
      <c r="G119" s="9">
        <v>240150</v>
      </c>
      <c r="H119" s="9" t="s">
        <v>66</v>
      </c>
      <c r="I119" s="9" t="s">
        <v>67</v>
      </c>
      <c r="J119" t="s">
        <v>68</v>
      </c>
      <c r="K119" t="s">
        <v>25</v>
      </c>
      <c r="L119" t="s">
        <v>69</v>
      </c>
      <c r="M119" t="s">
        <v>416</v>
      </c>
      <c r="N119" s="6">
        <v>11203209</v>
      </c>
      <c r="O119" t="s">
        <v>417</v>
      </c>
      <c r="P119" s="2">
        <v>44252</v>
      </c>
      <c r="Q119" s="3">
        <v>370</v>
      </c>
      <c r="R119" s="3" t="s">
        <v>27</v>
      </c>
      <c r="S119" s="4" t="s">
        <v>555</v>
      </c>
      <c r="T119" s="4" t="s">
        <v>566</v>
      </c>
      <c r="U119" s="3">
        <f t="shared" ref="U119:U136" si="9">IF(Q119=300,0,(Q119-300)/2)</f>
        <v>35</v>
      </c>
    </row>
    <row r="120" spans="1:21" x14ac:dyDescent="0.25">
      <c r="A120" t="s">
        <v>98</v>
      </c>
      <c r="B120" s="2">
        <v>44347</v>
      </c>
      <c r="C120" s="3">
        <v>99.14</v>
      </c>
      <c r="D120" s="3">
        <v>25</v>
      </c>
      <c r="E120" s="3">
        <v>0</v>
      </c>
      <c r="F120" s="3">
        <f t="shared" si="8"/>
        <v>124.14</v>
      </c>
      <c r="G120" s="9">
        <v>237100</v>
      </c>
      <c r="H120" s="9" t="s">
        <v>567</v>
      </c>
      <c r="I120" s="9" t="s">
        <v>568</v>
      </c>
      <c r="J120" t="s">
        <v>569</v>
      </c>
      <c r="K120" t="s">
        <v>25</v>
      </c>
      <c r="L120" t="s">
        <v>570</v>
      </c>
      <c r="M120" t="s">
        <v>416</v>
      </c>
      <c r="N120" s="6">
        <v>211005126</v>
      </c>
      <c r="O120" t="s">
        <v>364</v>
      </c>
      <c r="P120" s="2">
        <v>44256</v>
      </c>
      <c r="Q120" s="3">
        <v>498.28</v>
      </c>
      <c r="R120" s="3" t="s">
        <v>27</v>
      </c>
      <c r="S120" s="4" t="s">
        <v>555</v>
      </c>
      <c r="T120" s="4" t="s">
        <v>566</v>
      </c>
      <c r="U120" s="3">
        <f t="shared" si="9"/>
        <v>99.139999999999986</v>
      </c>
    </row>
    <row r="121" spans="1:21" x14ac:dyDescent="0.25">
      <c r="A121" t="s">
        <v>98</v>
      </c>
      <c r="B121" s="2">
        <v>44530</v>
      </c>
      <c r="C121" s="3">
        <v>171.5</v>
      </c>
      <c r="D121" s="3">
        <v>175</v>
      </c>
      <c r="E121" s="3">
        <v>0</v>
      </c>
      <c r="F121" s="3">
        <f t="shared" si="8"/>
        <v>346.5</v>
      </c>
      <c r="G121" s="9">
        <v>369026</v>
      </c>
      <c r="H121" s="9" t="s">
        <v>535</v>
      </c>
      <c r="I121" s="9" t="s">
        <v>651</v>
      </c>
      <c r="J121" t="s">
        <v>377</v>
      </c>
      <c r="K121" t="s">
        <v>25</v>
      </c>
      <c r="L121" t="s">
        <v>143</v>
      </c>
      <c r="M121" t="s">
        <v>416</v>
      </c>
      <c r="N121" s="6">
        <v>211010857</v>
      </c>
      <c r="O121" t="s">
        <v>364</v>
      </c>
      <c r="P121" s="2">
        <v>44256</v>
      </c>
      <c r="Q121" s="3">
        <v>643</v>
      </c>
      <c r="R121" s="3" t="s">
        <v>27</v>
      </c>
      <c r="S121" s="4" t="s">
        <v>617</v>
      </c>
      <c r="T121" s="4" t="s">
        <v>642</v>
      </c>
      <c r="U121" s="3">
        <f t="shared" si="9"/>
        <v>171.5</v>
      </c>
    </row>
    <row r="122" spans="1:21" x14ac:dyDescent="0.25">
      <c r="A122" t="s">
        <v>98</v>
      </c>
      <c r="B122" s="2">
        <v>44347</v>
      </c>
      <c r="C122" s="3">
        <v>79.239999999999995</v>
      </c>
      <c r="D122" s="3">
        <v>25</v>
      </c>
      <c r="E122" s="3">
        <v>0</v>
      </c>
      <c r="F122" s="3">
        <f t="shared" si="8"/>
        <v>104.24</v>
      </c>
      <c r="G122" s="9">
        <v>366054</v>
      </c>
      <c r="H122" s="9" t="s">
        <v>571</v>
      </c>
      <c r="I122" s="9" t="s">
        <v>572</v>
      </c>
      <c r="J122" t="s">
        <v>573</v>
      </c>
      <c r="K122" t="s">
        <v>25</v>
      </c>
      <c r="L122" t="s">
        <v>82</v>
      </c>
      <c r="M122" t="s">
        <v>416</v>
      </c>
      <c r="N122" s="6">
        <v>211011201</v>
      </c>
      <c r="O122" t="s">
        <v>364</v>
      </c>
      <c r="P122" s="2">
        <v>44257</v>
      </c>
      <c r="Q122" s="3">
        <v>458.48</v>
      </c>
      <c r="R122" s="3" t="s">
        <v>27</v>
      </c>
      <c r="S122" s="4" t="s">
        <v>555</v>
      </c>
      <c r="T122" s="4" t="s">
        <v>566</v>
      </c>
      <c r="U122" s="3">
        <f t="shared" si="9"/>
        <v>79.240000000000009</v>
      </c>
    </row>
    <row r="123" spans="1:21" x14ac:dyDescent="0.25">
      <c r="A123" t="s">
        <v>98</v>
      </c>
      <c r="B123" s="2">
        <v>44408</v>
      </c>
      <c r="C123" s="3">
        <v>37.32</v>
      </c>
      <c r="D123" s="3">
        <v>75</v>
      </c>
      <c r="E123" s="3">
        <v>0</v>
      </c>
      <c r="F123" s="3">
        <f t="shared" si="8"/>
        <v>112.32</v>
      </c>
      <c r="G123" s="9">
        <v>367086</v>
      </c>
      <c r="H123" s="9" t="s">
        <v>602</v>
      </c>
      <c r="I123" s="9" t="s">
        <v>603</v>
      </c>
      <c r="J123" t="s">
        <v>604</v>
      </c>
      <c r="K123" t="s">
        <v>25</v>
      </c>
      <c r="L123" t="s">
        <v>527</v>
      </c>
      <c r="M123" t="s">
        <v>416</v>
      </c>
      <c r="N123" s="6">
        <v>211012632</v>
      </c>
      <c r="O123" t="s">
        <v>364</v>
      </c>
      <c r="P123" s="2">
        <v>44264</v>
      </c>
      <c r="Q123" s="3">
        <v>374.64</v>
      </c>
      <c r="R123" s="3" t="s">
        <v>27</v>
      </c>
      <c r="S123" s="4" t="s">
        <v>566</v>
      </c>
      <c r="T123" s="4" t="s">
        <v>605</v>
      </c>
      <c r="U123" s="3">
        <f t="shared" si="9"/>
        <v>37.319999999999993</v>
      </c>
    </row>
    <row r="124" spans="1:21" x14ac:dyDescent="0.25">
      <c r="A124" t="s">
        <v>98</v>
      </c>
      <c r="B124" s="2">
        <v>44377</v>
      </c>
      <c r="C124" s="3">
        <v>125.3</v>
      </c>
      <c r="D124" s="3">
        <v>25</v>
      </c>
      <c r="E124" s="3">
        <v>0</v>
      </c>
      <c r="F124" s="3">
        <f t="shared" si="8"/>
        <v>150.30000000000001</v>
      </c>
      <c r="G124" s="9">
        <v>219088</v>
      </c>
      <c r="H124" s="9" t="s">
        <v>574</v>
      </c>
      <c r="I124" s="9" t="s">
        <v>575</v>
      </c>
      <c r="J124" t="s">
        <v>576</v>
      </c>
      <c r="K124" t="s">
        <v>25</v>
      </c>
      <c r="L124">
        <v>48212</v>
      </c>
      <c r="M124" t="s">
        <v>416</v>
      </c>
      <c r="N124" s="6">
        <v>211016690</v>
      </c>
      <c r="O124" t="s">
        <v>364</v>
      </c>
      <c r="P124" s="2">
        <v>44298</v>
      </c>
      <c r="Q124" s="3">
        <v>550.6</v>
      </c>
      <c r="R124" s="3" t="s">
        <v>27</v>
      </c>
      <c r="S124" s="4" t="s">
        <v>566</v>
      </c>
      <c r="T124" s="4" t="s">
        <v>577</v>
      </c>
      <c r="U124" s="3">
        <f t="shared" si="9"/>
        <v>125.30000000000001</v>
      </c>
    </row>
    <row r="125" spans="1:21" x14ac:dyDescent="0.25">
      <c r="A125" t="s">
        <v>98</v>
      </c>
      <c r="B125" s="2">
        <v>44377</v>
      </c>
      <c r="C125" s="3">
        <v>249.08</v>
      </c>
      <c r="D125" s="3">
        <v>25</v>
      </c>
      <c r="E125" s="3">
        <v>0</v>
      </c>
      <c r="F125" s="3">
        <f t="shared" si="8"/>
        <v>274.08000000000004</v>
      </c>
      <c r="G125" s="9">
        <v>224044</v>
      </c>
      <c r="H125" s="9" t="s">
        <v>51</v>
      </c>
      <c r="I125" s="9" t="s">
        <v>578</v>
      </c>
      <c r="J125" t="s">
        <v>579</v>
      </c>
      <c r="K125" t="s">
        <v>46</v>
      </c>
      <c r="L125">
        <v>48212</v>
      </c>
      <c r="M125" t="s">
        <v>416</v>
      </c>
      <c r="N125" s="6">
        <v>11213350</v>
      </c>
      <c r="O125" t="s">
        <v>364</v>
      </c>
      <c r="P125" s="2">
        <v>44313</v>
      </c>
      <c r="Q125" s="3">
        <v>798.16000000000008</v>
      </c>
      <c r="R125" s="3" t="s">
        <v>27</v>
      </c>
      <c r="S125" s="4" t="s">
        <v>566</v>
      </c>
      <c r="T125" s="4" t="s">
        <v>577</v>
      </c>
      <c r="U125" s="3">
        <f t="shared" si="9"/>
        <v>249.08000000000004</v>
      </c>
    </row>
    <row r="126" spans="1:21" x14ac:dyDescent="0.25">
      <c r="A126" t="s">
        <v>98</v>
      </c>
      <c r="B126" s="2">
        <v>44500</v>
      </c>
      <c r="C126" s="3">
        <v>290.41000000000003</v>
      </c>
      <c r="D126" s="3">
        <v>125</v>
      </c>
      <c r="E126" s="3">
        <v>0</v>
      </c>
      <c r="F126" s="3">
        <f t="shared" si="8"/>
        <v>415.41</v>
      </c>
      <c r="G126" s="9">
        <v>346112</v>
      </c>
      <c r="H126" s="9" t="s">
        <v>181</v>
      </c>
      <c r="I126" s="9" t="s">
        <v>182</v>
      </c>
      <c r="J126" t="s">
        <v>183</v>
      </c>
      <c r="K126" t="s">
        <v>25</v>
      </c>
      <c r="L126" t="s">
        <v>184</v>
      </c>
      <c r="M126" t="s">
        <v>416</v>
      </c>
      <c r="N126" s="6">
        <v>16733445</v>
      </c>
      <c r="O126" t="s">
        <v>417</v>
      </c>
      <c r="P126" s="2">
        <v>44316</v>
      </c>
      <c r="Q126" s="3">
        <v>880.82000000000016</v>
      </c>
      <c r="R126" s="3" t="s">
        <v>27</v>
      </c>
      <c r="S126" s="4" t="s">
        <v>617</v>
      </c>
      <c r="T126" s="4" t="s">
        <v>625</v>
      </c>
      <c r="U126" s="3">
        <f t="shared" si="9"/>
        <v>290.41000000000008</v>
      </c>
    </row>
    <row r="127" spans="1:21" x14ac:dyDescent="0.25">
      <c r="A127" t="s">
        <v>98</v>
      </c>
      <c r="B127" s="2">
        <v>44500</v>
      </c>
      <c r="C127" s="3">
        <v>350</v>
      </c>
      <c r="D127" s="3">
        <v>100</v>
      </c>
      <c r="E127" s="3">
        <v>0</v>
      </c>
      <c r="F127" s="3">
        <f t="shared" si="8"/>
        <v>450</v>
      </c>
      <c r="G127" s="9">
        <v>237158</v>
      </c>
      <c r="H127" s="9" t="s">
        <v>635</v>
      </c>
      <c r="I127" s="9" t="s">
        <v>84</v>
      </c>
      <c r="J127" t="s">
        <v>636</v>
      </c>
      <c r="K127" t="s">
        <v>25</v>
      </c>
      <c r="L127" t="s">
        <v>542</v>
      </c>
      <c r="M127" t="s">
        <v>416</v>
      </c>
      <c r="N127" s="6">
        <v>15646142</v>
      </c>
      <c r="O127" t="s">
        <v>364</v>
      </c>
      <c r="P127" s="2">
        <v>44321</v>
      </c>
      <c r="Q127" s="3">
        <v>1000</v>
      </c>
      <c r="R127" s="3" t="s">
        <v>27</v>
      </c>
      <c r="S127" s="4" t="s">
        <v>617</v>
      </c>
      <c r="T127" s="4" t="s">
        <v>625</v>
      </c>
      <c r="U127" s="3">
        <f t="shared" si="9"/>
        <v>350</v>
      </c>
    </row>
    <row r="128" spans="1:21" x14ac:dyDescent="0.25">
      <c r="A128" t="s">
        <v>139</v>
      </c>
      <c r="B128" s="2">
        <v>44561</v>
      </c>
      <c r="C128" s="3">
        <v>70</v>
      </c>
      <c r="D128" s="3">
        <v>175</v>
      </c>
      <c r="E128" s="3">
        <v>0</v>
      </c>
      <c r="F128" s="3">
        <f t="shared" si="8"/>
        <v>245</v>
      </c>
      <c r="G128" s="9">
        <v>358168</v>
      </c>
      <c r="H128" s="9" t="s">
        <v>657</v>
      </c>
      <c r="I128" s="9" t="s">
        <v>186</v>
      </c>
      <c r="J128" t="s">
        <v>658</v>
      </c>
      <c r="K128" t="s">
        <v>25</v>
      </c>
      <c r="L128">
        <v>48212</v>
      </c>
      <c r="M128" t="s">
        <v>416</v>
      </c>
      <c r="N128" s="6">
        <v>211022089</v>
      </c>
      <c r="O128" t="s">
        <v>364</v>
      </c>
      <c r="P128" s="2">
        <v>44327</v>
      </c>
      <c r="Q128" s="3">
        <v>440</v>
      </c>
      <c r="R128" s="3" t="s">
        <v>27</v>
      </c>
      <c r="U128" s="3">
        <f t="shared" si="9"/>
        <v>70</v>
      </c>
    </row>
    <row r="129" spans="1:21" x14ac:dyDescent="0.25">
      <c r="A129" t="s">
        <v>98</v>
      </c>
      <c r="B129" s="2">
        <v>44530</v>
      </c>
      <c r="C129" s="3">
        <v>41.4</v>
      </c>
      <c r="D129" s="3">
        <v>125</v>
      </c>
      <c r="E129" s="3">
        <v>0</v>
      </c>
      <c r="F129" s="3">
        <f t="shared" si="8"/>
        <v>166.4</v>
      </c>
      <c r="G129" s="9">
        <v>367122</v>
      </c>
      <c r="H129" s="9" t="s">
        <v>649</v>
      </c>
      <c r="I129" s="9" t="s">
        <v>29</v>
      </c>
      <c r="J129" t="s">
        <v>650</v>
      </c>
      <c r="K129" t="s">
        <v>25</v>
      </c>
      <c r="L129">
        <v>48212</v>
      </c>
      <c r="M129" t="s">
        <v>416</v>
      </c>
      <c r="N129" s="6">
        <v>211022599</v>
      </c>
      <c r="O129" t="s">
        <v>364</v>
      </c>
      <c r="P129" s="2">
        <v>44329</v>
      </c>
      <c r="Q129" s="3">
        <v>382.8</v>
      </c>
      <c r="R129" s="3" t="s">
        <v>27</v>
      </c>
      <c r="S129" s="4" t="s">
        <v>625</v>
      </c>
      <c r="T129" s="4" t="s">
        <v>642</v>
      </c>
      <c r="U129" s="3">
        <f t="shared" si="9"/>
        <v>41.400000000000006</v>
      </c>
    </row>
    <row r="130" spans="1:21" x14ac:dyDescent="0.25">
      <c r="A130" t="s">
        <v>98</v>
      </c>
      <c r="B130" s="2">
        <v>44530</v>
      </c>
      <c r="C130" s="3">
        <v>173.77</v>
      </c>
      <c r="D130" s="3">
        <v>125</v>
      </c>
      <c r="E130" s="3">
        <v>0</v>
      </c>
      <c r="F130" s="3">
        <f t="shared" si="8"/>
        <v>298.77</v>
      </c>
      <c r="G130" s="9">
        <v>364172</v>
      </c>
      <c r="H130" s="9" t="s">
        <v>646</v>
      </c>
      <c r="I130" s="9" t="s">
        <v>247</v>
      </c>
      <c r="J130" t="s">
        <v>647</v>
      </c>
      <c r="K130" t="s">
        <v>25</v>
      </c>
      <c r="L130" t="s">
        <v>648</v>
      </c>
      <c r="M130" t="s">
        <v>416</v>
      </c>
      <c r="N130" s="6">
        <v>211023042</v>
      </c>
      <c r="O130" t="s">
        <v>364</v>
      </c>
      <c r="P130" s="2">
        <v>44333</v>
      </c>
      <c r="Q130" s="3">
        <v>647.54</v>
      </c>
      <c r="R130" s="3" t="s">
        <v>27</v>
      </c>
      <c r="S130" s="4" t="s">
        <v>625</v>
      </c>
      <c r="T130" s="4" t="s">
        <v>642</v>
      </c>
      <c r="U130" s="3">
        <f t="shared" si="9"/>
        <v>173.76999999999998</v>
      </c>
    </row>
    <row r="131" spans="1:21" x14ac:dyDescent="0.25">
      <c r="A131" t="s">
        <v>98</v>
      </c>
      <c r="B131" s="2">
        <v>44469</v>
      </c>
      <c r="C131" s="3">
        <v>350</v>
      </c>
      <c r="D131" s="3">
        <v>75</v>
      </c>
      <c r="E131" s="3">
        <v>0</v>
      </c>
      <c r="F131" s="3">
        <f t="shared" si="8"/>
        <v>425</v>
      </c>
      <c r="G131" s="9">
        <v>213284</v>
      </c>
      <c r="H131" s="9" t="s">
        <v>411</v>
      </c>
      <c r="I131" s="9" t="s">
        <v>412</v>
      </c>
      <c r="J131" t="s">
        <v>413</v>
      </c>
      <c r="K131" t="s">
        <v>25</v>
      </c>
      <c r="L131">
        <v>48212</v>
      </c>
      <c r="M131" t="s">
        <v>416</v>
      </c>
      <c r="N131" s="6">
        <v>19909455</v>
      </c>
      <c r="O131" t="s">
        <v>417</v>
      </c>
      <c r="P131" s="2">
        <v>44335</v>
      </c>
      <c r="Q131" s="3">
        <v>1000</v>
      </c>
      <c r="R131" s="3" t="s">
        <v>27</v>
      </c>
      <c r="S131" s="4" t="s">
        <v>605</v>
      </c>
      <c r="T131" s="4" t="s">
        <v>617</v>
      </c>
      <c r="U131" s="3">
        <f t="shared" si="9"/>
        <v>350</v>
      </c>
    </row>
    <row r="132" spans="1:21" x14ac:dyDescent="0.25">
      <c r="A132" t="s">
        <v>98</v>
      </c>
      <c r="B132" s="2">
        <v>44469</v>
      </c>
      <c r="C132" s="3">
        <v>350</v>
      </c>
      <c r="D132" s="3">
        <v>50</v>
      </c>
      <c r="E132" s="3">
        <v>0</v>
      </c>
      <c r="F132" s="3">
        <f t="shared" si="8"/>
        <v>400</v>
      </c>
      <c r="G132" s="9">
        <v>226024</v>
      </c>
      <c r="H132" s="9" t="s">
        <v>614</v>
      </c>
      <c r="I132" s="9" t="s">
        <v>615</v>
      </c>
      <c r="J132" t="s">
        <v>616</v>
      </c>
      <c r="K132" t="s">
        <v>25</v>
      </c>
      <c r="L132">
        <v>48212</v>
      </c>
      <c r="M132" t="s">
        <v>416</v>
      </c>
      <c r="N132" s="6">
        <v>211008670</v>
      </c>
      <c r="O132" t="s">
        <v>364</v>
      </c>
      <c r="P132" s="2">
        <v>44348</v>
      </c>
      <c r="Q132" s="3">
        <v>1000</v>
      </c>
      <c r="R132" s="3" t="s">
        <v>27</v>
      </c>
      <c r="S132" s="4" t="s">
        <v>605</v>
      </c>
      <c r="T132" s="4" t="s">
        <v>617</v>
      </c>
      <c r="U132" s="3">
        <f t="shared" si="9"/>
        <v>350</v>
      </c>
    </row>
    <row r="133" spans="1:21" x14ac:dyDescent="0.25">
      <c r="A133" t="s">
        <v>98</v>
      </c>
      <c r="B133" s="2">
        <v>44500</v>
      </c>
      <c r="C133" s="3">
        <v>350</v>
      </c>
      <c r="D133" s="3">
        <v>75</v>
      </c>
      <c r="E133" s="3">
        <v>0</v>
      </c>
      <c r="F133" s="3">
        <f t="shared" ref="F133:F136" si="10">SUM(C133:E133)</f>
        <v>425</v>
      </c>
      <c r="G133" s="9">
        <v>367186</v>
      </c>
      <c r="H133" s="9" t="s">
        <v>632</v>
      </c>
      <c r="I133" s="9" t="s">
        <v>633</v>
      </c>
      <c r="J133" t="s">
        <v>634</v>
      </c>
      <c r="K133" t="s">
        <v>25</v>
      </c>
      <c r="L133">
        <v>48212</v>
      </c>
      <c r="M133" t="s">
        <v>416</v>
      </c>
      <c r="N133" s="6">
        <v>211026610</v>
      </c>
      <c r="O133" t="s">
        <v>364</v>
      </c>
      <c r="P133" s="2">
        <v>44356</v>
      </c>
      <c r="Q133" s="3">
        <v>1000</v>
      </c>
      <c r="R133" s="3" t="s">
        <v>27</v>
      </c>
      <c r="S133" s="4" t="s">
        <v>617</v>
      </c>
      <c r="T133" s="4" t="s">
        <v>625</v>
      </c>
      <c r="U133" s="3">
        <f t="shared" si="9"/>
        <v>350</v>
      </c>
    </row>
    <row r="134" spans="1:21" x14ac:dyDescent="0.25">
      <c r="A134" t="s">
        <v>98</v>
      </c>
      <c r="B134" s="2">
        <v>44500</v>
      </c>
      <c r="C134" s="3">
        <v>260.89999999999998</v>
      </c>
      <c r="D134" s="3">
        <v>75</v>
      </c>
      <c r="E134" s="3">
        <v>0</v>
      </c>
      <c r="F134" s="3">
        <f t="shared" si="10"/>
        <v>335.9</v>
      </c>
      <c r="G134" s="9">
        <v>367008</v>
      </c>
      <c r="H134" s="9" t="s">
        <v>629</v>
      </c>
      <c r="I134" s="9" t="s">
        <v>630</v>
      </c>
      <c r="J134" t="s">
        <v>631</v>
      </c>
      <c r="K134" t="s">
        <v>25</v>
      </c>
      <c r="L134">
        <v>48212</v>
      </c>
      <c r="M134" t="s">
        <v>435</v>
      </c>
      <c r="N134" s="6">
        <v>12322984</v>
      </c>
      <c r="O134" t="s">
        <v>364</v>
      </c>
      <c r="P134" s="2">
        <v>44365</v>
      </c>
      <c r="Q134" s="3">
        <v>821.8</v>
      </c>
      <c r="R134" s="3" t="s">
        <v>27</v>
      </c>
      <c r="S134" s="4" t="s">
        <v>617</v>
      </c>
      <c r="T134" s="4" t="s">
        <v>625</v>
      </c>
      <c r="U134" s="3">
        <f t="shared" si="9"/>
        <v>260.89999999999998</v>
      </c>
    </row>
    <row r="135" spans="1:21" x14ac:dyDescent="0.25">
      <c r="A135" t="s">
        <v>98</v>
      </c>
      <c r="B135" s="2">
        <v>44500</v>
      </c>
      <c r="C135" s="3">
        <v>272.91000000000003</v>
      </c>
      <c r="D135" s="3">
        <v>75</v>
      </c>
      <c r="E135" s="3">
        <v>0</v>
      </c>
      <c r="F135" s="3">
        <f t="shared" si="10"/>
        <v>347.91</v>
      </c>
      <c r="G135" s="9">
        <v>229122</v>
      </c>
      <c r="H135" s="9" t="s">
        <v>626</v>
      </c>
      <c r="I135" s="9" t="s">
        <v>627</v>
      </c>
      <c r="J135" t="s">
        <v>628</v>
      </c>
      <c r="K135" t="s">
        <v>25</v>
      </c>
      <c r="L135">
        <v>48212</v>
      </c>
      <c r="M135" t="s">
        <v>416</v>
      </c>
      <c r="N135" s="6">
        <v>211030686</v>
      </c>
      <c r="O135" t="s">
        <v>364</v>
      </c>
      <c r="P135" s="2">
        <v>44377</v>
      </c>
      <c r="Q135" s="3">
        <v>845.82</v>
      </c>
      <c r="R135" s="3" t="s">
        <v>27</v>
      </c>
      <c r="S135" s="4" t="s">
        <v>617</v>
      </c>
      <c r="T135" s="4" t="s">
        <v>625</v>
      </c>
      <c r="U135" s="3">
        <f t="shared" si="9"/>
        <v>272.91000000000003</v>
      </c>
    </row>
    <row r="136" spans="1:21" x14ac:dyDescent="0.25">
      <c r="A136" t="s">
        <v>139</v>
      </c>
      <c r="B136" s="2">
        <v>44561</v>
      </c>
      <c r="C136" s="3">
        <v>0</v>
      </c>
      <c r="D136" s="3">
        <v>150</v>
      </c>
      <c r="E136" s="3">
        <v>0</v>
      </c>
      <c r="F136" s="3">
        <f t="shared" si="10"/>
        <v>150</v>
      </c>
      <c r="G136" s="9">
        <v>354018</v>
      </c>
      <c r="H136" s="9" t="s">
        <v>659</v>
      </c>
      <c r="I136" s="9" t="s">
        <v>29</v>
      </c>
      <c r="J136" t="s">
        <v>660</v>
      </c>
      <c r="K136" t="s">
        <v>25</v>
      </c>
      <c r="L136" t="s">
        <v>661</v>
      </c>
      <c r="M136" t="s">
        <v>416</v>
      </c>
      <c r="N136" s="6">
        <v>11195477</v>
      </c>
      <c r="O136" t="s">
        <v>364</v>
      </c>
      <c r="P136" s="2">
        <v>44377</v>
      </c>
      <c r="Q136" s="3">
        <v>300</v>
      </c>
      <c r="R136" s="3" t="s">
        <v>27</v>
      </c>
      <c r="U136" s="3">
        <f t="shared" si="9"/>
        <v>0</v>
      </c>
    </row>
    <row r="137" spans="1:21" x14ac:dyDescent="0.25">
      <c r="A137" t="s">
        <v>139</v>
      </c>
      <c r="B137" s="2">
        <v>44593</v>
      </c>
      <c r="G137" s="9">
        <v>370114</v>
      </c>
      <c r="H137" s="9" t="s">
        <v>673</v>
      </c>
      <c r="I137" s="9" t="s">
        <v>674</v>
      </c>
      <c r="J137" t="s">
        <v>675</v>
      </c>
      <c r="K137" t="s">
        <v>25</v>
      </c>
      <c r="L137" t="s">
        <v>676</v>
      </c>
      <c r="M137" t="s">
        <v>416</v>
      </c>
      <c r="N137" s="6">
        <v>211031209</v>
      </c>
      <c r="O137" t="s">
        <v>364</v>
      </c>
      <c r="P137" s="2">
        <v>44377</v>
      </c>
      <c r="Q137" s="3">
        <v>300</v>
      </c>
      <c r="R137" s="3" t="s">
        <v>27</v>
      </c>
    </row>
    <row r="138" spans="1:21" x14ac:dyDescent="0.25">
      <c r="A138" t="s">
        <v>98</v>
      </c>
      <c r="B138" s="2">
        <v>44530</v>
      </c>
      <c r="C138" s="3">
        <v>378.64</v>
      </c>
      <c r="D138" s="3">
        <v>75</v>
      </c>
      <c r="E138" s="3">
        <v>0</v>
      </c>
      <c r="F138" s="3">
        <f>SUM(C138:E138)</f>
        <v>453.64</v>
      </c>
      <c r="G138" s="9">
        <v>215072</v>
      </c>
      <c r="H138" s="9" t="s">
        <v>643</v>
      </c>
      <c r="I138" s="9" t="s">
        <v>164</v>
      </c>
      <c r="J138" t="s">
        <v>644</v>
      </c>
      <c r="K138" t="s">
        <v>25</v>
      </c>
      <c r="L138" t="s">
        <v>645</v>
      </c>
      <c r="M138" t="s">
        <v>416</v>
      </c>
      <c r="N138" s="6">
        <v>211034232</v>
      </c>
      <c r="O138" t="s">
        <v>364</v>
      </c>
      <c r="P138" s="2">
        <v>44400</v>
      </c>
      <c r="Q138" s="3">
        <v>1057.28</v>
      </c>
      <c r="R138" s="3" t="s">
        <v>27</v>
      </c>
      <c r="S138" s="4" t="s">
        <v>625</v>
      </c>
      <c r="T138" s="4" t="s">
        <v>642</v>
      </c>
      <c r="U138" s="3">
        <f>IF(Q138=300,0,(Q138-300)/2)</f>
        <v>378.64</v>
      </c>
    </row>
    <row r="139" spans="1:21" x14ac:dyDescent="0.25">
      <c r="A139" t="s">
        <v>98</v>
      </c>
      <c r="B139" s="2">
        <v>44500</v>
      </c>
      <c r="C139" s="3">
        <v>350.9</v>
      </c>
      <c r="D139" s="3">
        <v>50</v>
      </c>
      <c r="E139" s="3">
        <v>0</v>
      </c>
      <c r="F139" s="3">
        <f>SUM(C139:E139)</f>
        <v>400.9</v>
      </c>
      <c r="G139" s="9">
        <v>349146</v>
      </c>
      <c r="H139" s="9" t="s">
        <v>621</v>
      </c>
      <c r="I139" s="9" t="s">
        <v>622</v>
      </c>
      <c r="J139" t="s">
        <v>623</v>
      </c>
      <c r="K139" t="s">
        <v>25</v>
      </c>
      <c r="L139" t="s">
        <v>624</v>
      </c>
      <c r="M139" t="s">
        <v>416</v>
      </c>
      <c r="N139" s="6">
        <v>211030709</v>
      </c>
      <c r="O139" t="s">
        <v>364</v>
      </c>
      <c r="P139" s="2">
        <v>44403</v>
      </c>
      <c r="Q139" s="3">
        <v>1001.8</v>
      </c>
      <c r="R139" s="3" t="s">
        <v>27</v>
      </c>
      <c r="S139" s="4" t="s">
        <v>617</v>
      </c>
      <c r="T139" s="4" t="s">
        <v>625</v>
      </c>
      <c r="U139" s="3">
        <f>IF(Q139=300,0,(Q139-300)/2)</f>
        <v>350.9</v>
      </c>
    </row>
    <row r="140" spans="1:21" x14ac:dyDescent="0.25">
      <c r="A140" t="s">
        <v>98</v>
      </c>
      <c r="B140" s="2">
        <v>44561</v>
      </c>
      <c r="C140" s="3">
        <v>226.5</v>
      </c>
      <c r="D140" s="3">
        <v>75</v>
      </c>
      <c r="E140" s="3">
        <v>0</v>
      </c>
      <c r="F140" s="3">
        <f>SUM(C140:E140)</f>
        <v>301.5</v>
      </c>
      <c r="G140" s="9">
        <v>233094</v>
      </c>
      <c r="H140" s="9" t="s">
        <v>662</v>
      </c>
      <c r="I140" s="9" t="s">
        <v>663</v>
      </c>
      <c r="J140" t="s">
        <v>664</v>
      </c>
      <c r="K140" t="s">
        <v>25</v>
      </c>
      <c r="L140" t="s">
        <v>665</v>
      </c>
      <c r="M140" t="s">
        <v>416</v>
      </c>
      <c r="N140" s="6">
        <v>17801136</v>
      </c>
      <c r="O140" t="s">
        <v>364</v>
      </c>
      <c r="P140" s="2">
        <v>44431</v>
      </c>
      <c r="Q140" s="3">
        <v>752.99</v>
      </c>
      <c r="R140" s="3" t="s">
        <v>27</v>
      </c>
      <c r="S140" s="4" t="s">
        <v>642</v>
      </c>
      <c r="T140" s="4" t="s">
        <v>666</v>
      </c>
      <c r="U140" s="3">
        <f>IF(Q140=300,0,(Q140-300)/2)</f>
        <v>226.495</v>
      </c>
    </row>
    <row r="141" spans="1:21" x14ac:dyDescent="0.25">
      <c r="A141" t="s">
        <v>98</v>
      </c>
      <c r="B141" s="2">
        <v>44530</v>
      </c>
      <c r="C141" s="3">
        <v>396.56</v>
      </c>
      <c r="D141" s="3">
        <v>50</v>
      </c>
      <c r="E141" s="3">
        <v>0</v>
      </c>
      <c r="F141" s="3">
        <f>SUM(C141:E141)</f>
        <v>446.56</v>
      </c>
      <c r="G141" s="9">
        <v>233024</v>
      </c>
      <c r="H141" s="9" t="s">
        <v>641</v>
      </c>
      <c r="I141" s="9" t="s">
        <v>124</v>
      </c>
      <c r="J141" t="s">
        <v>354</v>
      </c>
      <c r="K141" t="s">
        <v>25</v>
      </c>
      <c r="L141" t="s">
        <v>355</v>
      </c>
      <c r="M141" t="s">
        <v>416</v>
      </c>
      <c r="N141" s="6">
        <v>19910424</v>
      </c>
      <c r="O141" t="s">
        <v>417</v>
      </c>
      <c r="P141" s="2">
        <v>44435</v>
      </c>
      <c r="Q141" s="3">
        <v>1093.1199999999999</v>
      </c>
      <c r="R141" s="3" t="s">
        <v>27</v>
      </c>
      <c r="S141" s="4" t="s">
        <v>625</v>
      </c>
      <c r="T141" s="4" t="s">
        <v>642</v>
      </c>
      <c r="U141" s="3">
        <f>IF(Q141=300,0,(Q141-300)/2)</f>
        <v>396.55999999999995</v>
      </c>
    </row>
    <row r="142" spans="1:21" x14ac:dyDescent="0.25">
      <c r="A142" t="s">
        <v>98</v>
      </c>
      <c r="B142" s="2">
        <v>44592</v>
      </c>
      <c r="C142" s="3">
        <v>407.18</v>
      </c>
      <c r="D142" s="3">
        <v>75</v>
      </c>
      <c r="E142" s="3">
        <v>0</v>
      </c>
      <c r="F142" s="3">
        <f>SUM(C142:E142)</f>
        <v>482.18</v>
      </c>
      <c r="G142" s="10">
        <v>229058</v>
      </c>
      <c r="H142" s="9" t="s">
        <v>315</v>
      </c>
      <c r="I142" s="9" t="s">
        <v>670</v>
      </c>
      <c r="J142" t="s">
        <v>671</v>
      </c>
      <c r="K142" t="s">
        <v>25</v>
      </c>
      <c r="L142">
        <v>48212</v>
      </c>
      <c r="M142" t="s">
        <v>416</v>
      </c>
      <c r="N142" s="6">
        <v>211046589</v>
      </c>
      <c r="O142" t="s">
        <v>364</v>
      </c>
      <c r="P142" s="2">
        <v>44466</v>
      </c>
      <c r="Q142" s="3">
        <v>1114.3499999999999</v>
      </c>
      <c r="R142" s="3" t="s">
        <v>27</v>
      </c>
      <c r="S142" s="4" t="s">
        <v>666</v>
      </c>
      <c r="T142" s="4" t="s">
        <v>672</v>
      </c>
    </row>
    <row r="143" spans="1:21" x14ac:dyDescent="0.25">
      <c r="N143" s="6"/>
      <c r="P143" s="2"/>
      <c r="Q143" s="3"/>
      <c r="R143" s="3"/>
    </row>
    <row r="144" spans="1:21" x14ac:dyDescent="0.25">
      <c r="N144" s="6"/>
      <c r="P144" s="2"/>
      <c r="Q144" s="3"/>
      <c r="R144" s="3"/>
    </row>
    <row r="146" spans="1:1" x14ac:dyDescent="0.25">
      <c r="A146" s="8" t="s">
        <v>677</v>
      </c>
    </row>
    <row r="147" spans="1:1" x14ac:dyDescent="0.25">
      <c r="A147" t="s">
        <v>678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3DB160-49FF-4B91-86BB-B5C51821B1E4}">
  <dimension ref="A1:G150"/>
  <sheetViews>
    <sheetView tabSelected="1" topLeftCell="A118" workbookViewId="0">
      <selection activeCell="Q6" sqref="Q6"/>
    </sheetView>
  </sheetViews>
  <sheetFormatPr defaultRowHeight="15" x14ac:dyDescent="0.25"/>
  <cols>
    <col min="1" max="1" width="16.5703125" bestFit="1" customWidth="1"/>
    <col min="2" max="2" width="16.42578125" bestFit="1" customWidth="1"/>
    <col min="3" max="3" width="14.5703125" bestFit="1" customWidth="1"/>
    <col min="4" max="4" width="20.5703125" bestFit="1" customWidth="1"/>
    <col min="5" max="5" width="12" bestFit="1" customWidth="1"/>
    <col min="6" max="6" width="12.42578125" bestFit="1" customWidth="1"/>
    <col min="7" max="7" width="11.28515625" bestFit="1" customWidth="1"/>
  </cols>
  <sheetData>
    <row r="1" spans="1:7" x14ac:dyDescent="0.25">
      <c r="A1" t="s">
        <v>679</v>
      </c>
    </row>
    <row r="2" spans="1:7" x14ac:dyDescent="0.25">
      <c r="A2" t="s">
        <v>680</v>
      </c>
    </row>
    <row r="4" spans="1:7" x14ac:dyDescent="0.25">
      <c r="A4" s="1" t="s">
        <v>0</v>
      </c>
      <c r="B4" t="s">
        <v>1</v>
      </c>
      <c r="C4" s="13" t="s">
        <v>6</v>
      </c>
      <c r="D4" t="s">
        <v>9</v>
      </c>
      <c r="E4" t="s">
        <v>10</v>
      </c>
      <c r="F4" t="s">
        <v>11</v>
      </c>
      <c r="G4" s="2" t="s">
        <v>15</v>
      </c>
    </row>
    <row r="5" spans="1:7" x14ac:dyDescent="0.25">
      <c r="A5" t="s">
        <v>21</v>
      </c>
      <c r="B5" s="2">
        <v>43861</v>
      </c>
      <c r="C5" s="13">
        <v>220008</v>
      </c>
      <c r="D5" t="s">
        <v>409</v>
      </c>
      <c r="E5" t="s">
        <v>25</v>
      </c>
      <c r="F5" t="s">
        <v>410</v>
      </c>
      <c r="G5" s="2">
        <v>43488</v>
      </c>
    </row>
    <row r="6" spans="1:7" x14ac:dyDescent="0.25">
      <c r="A6" t="s">
        <v>21</v>
      </c>
      <c r="B6" s="2">
        <v>43921</v>
      </c>
      <c r="C6" s="13">
        <v>342092</v>
      </c>
      <c r="D6" t="s">
        <v>49</v>
      </c>
      <c r="E6" t="s">
        <v>25</v>
      </c>
      <c r="F6" t="s">
        <v>50</v>
      </c>
      <c r="G6" s="2">
        <v>43500</v>
      </c>
    </row>
    <row r="7" spans="1:7" x14ac:dyDescent="0.25">
      <c r="A7" t="s">
        <v>21</v>
      </c>
      <c r="B7" s="2">
        <v>43921</v>
      </c>
      <c r="C7" s="13">
        <v>216004</v>
      </c>
      <c r="D7" t="s">
        <v>420</v>
      </c>
      <c r="E7" t="s">
        <v>25</v>
      </c>
      <c r="F7">
        <v>48212</v>
      </c>
      <c r="G7" s="2">
        <v>43516</v>
      </c>
    </row>
    <row r="8" spans="1:7" x14ac:dyDescent="0.25">
      <c r="A8" t="s">
        <v>21</v>
      </c>
      <c r="B8" s="2">
        <v>43921</v>
      </c>
      <c r="C8" s="13">
        <v>219162</v>
      </c>
      <c r="D8" t="s">
        <v>24</v>
      </c>
      <c r="E8" t="s">
        <v>25</v>
      </c>
      <c r="F8" t="s">
        <v>26</v>
      </c>
      <c r="G8" s="2">
        <v>43523</v>
      </c>
    </row>
    <row r="9" spans="1:7" x14ac:dyDescent="0.25">
      <c r="A9" t="s">
        <v>21</v>
      </c>
      <c r="B9" s="2">
        <v>43921</v>
      </c>
      <c r="C9" s="13">
        <v>239084</v>
      </c>
      <c r="D9" t="s">
        <v>423</v>
      </c>
      <c r="E9" t="s">
        <v>25</v>
      </c>
      <c r="F9" t="s">
        <v>424</v>
      </c>
      <c r="G9" s="2">
        <v>43540</v>
      </c>
    </row>
    <row r="10" spans="1:7" x14ac:dyDescent="0.25">
      <c r="A10" t="s">
        <v>21</v>
      </c>
      <c r="B10" s="2">
        <v>43921</v>
      </c>
      <c r="C10" s="13">
        <v>232202</v>
      </c>
      <c r="D10" t="s">
        <v>426</v>
      </c>
      <c r="E10" t="s">
        <v>25</v>
      </c>
      <c r="F10" t="s">
        <v>385</v>
      </c>
      <c r="G10" s="2">
        <v>43551</v>
      </c>
    </row>
    <row r="11" spans="1:7" x14ac:dyDescent="0.25">
      <c r="A11" t="s">
        <v>21</v>
      </c>
      <c r="B11" s="2">
        <v>43921</v>
      </c>
      <c r="C11" s="13">
        <v>221214</v>
      </c>
      <c r="D11" t="s">
        <v>101</v>
      </c>
      <c r="E11" t="s">
        <v>25</v>
      </c>
      <c r="F11" t="s">
        <v>102</v>
      </c>
      <c r="G11" s="2">
        <v>43558</v>
      </c>
    </row>
    <row r="12" spans="1:7" x14ac:dyDescent="0.25">
      <c r="A12" t="s">
        <v>21</v>
      </c>
      <c r="B12" s="2">
        <v>43921</v>
      </c>
      <c r="C12" s="13">
        <v>354020</v>
      </c>
      <c r="D12" t="s">
        <v>61</v>
      </c>
      <c r="E12" t="s">
        <v>25</v>
      </c>
      <c r="F12">
        <v>48212</v>
      </c>
      <c r="G12" s="2">
        <v>43577</v>
      </c>
    </row>
    <row r="13" spans="1:7" x14ac:dyDescent="0.25">
      <c r="A13" t="s">
        <v>21</v>
      </c>
      <c r="B13" s="2">
        <v>43951</v>
      </c>
      <c r="C13" s="13">
        <v>362076</v>
      </c>
      <c r="D13" t="s">
        <v>430</v>
      </c>
      <c r="E13" t="s">
        <v>25</v>
      </c>
      <c r="F13" t="s">
        <v>431</v>
      </c>
      <c r="G13" s="2">
        <v>43586</v>
      </c>
    </row>
    <row r="14" spans="1:7" x14ac:dyDescent="0.25">
      <c r="A14" t="s">
        <v>21</v>
      </c>
      <c r="B14" s="2">
        <v>43951</v>
      </c>
      <c r="C14" s="13">
        <v>220076</v>
      </c>
      <c r="D14" t="s">
        <v>41</v>
      </c>
      <c r="E14" t="s">
        <v>25</v>
      </c>
      <c r="F14" t="s">
        <v>42</v>
      </c>
      <c r="G14" s="2">
        <v>43588</v>
      </c>
    </row>
    <row r="15" spans="1:7" x14ac:dyDescent="0.25">
      <c r="A15" t="s">
        <v>98</v>
      </c>
      <c r="B15" s="2">
        <v>43861</v>
      </c>
      <c r="C15" s="13">
        <v>213284</v>
      </c>
      <c r="D15" t="s">
        <v>413</v>
      </c>
      <c r="E15" t="s">
        <v>25</v>
      </c>
      <c r="F15">
        <v>48212</v>
      </c>
      <c r="G15" s="2">
        <v>43591</v>
      </c>
    </row>
    <row r="16" spans="1:7" x14ac:dyDescent="0.25">
      <c r="A16" t="s">
        <v>21</v>
      </c>
      <c r="B16" s="2">
        <v>43677</v>
      </c>
      <c r="C16" s="13">
        <v>233024</v>
      </c>
      <c r="D16" t="s">
        <v>354</v>
      </c>
      <c r="E16" t="s">
        <v>25</v>
      </c>
      <c r="F16" t="s">
        <v>355</v>
      </c>
      <c r="G16" s="2">
        <v>43592</v>
      </c>
    </row>
    <row r="17" spans="1:7" x14ac:dyDescent="0.25">
      <c r="A17" t="s">
        <v>21</v>
      </c>
      <c r="B17" s="2">
        <v>43951</v>
      </c>
      <c r="C17" s="13">
        <v>229084</v>
      </c>
      <c r="D17" t="s">
        <v>434</v>
      </c>
      <c r="E17" t="s">
        <v>25</v>
      </c>
      <c r="F17" t="s">
        <v>322</v>
      </c>
      <c r="G17" s="2">
        <v>43593</v>
      </c>
    </row>
    <row r="18" spans="1:7" x14ac:dyDescent="0.25">
      <c r="A18" t="s">
        <v>21</v>
      </c>
      <c r="B18" s="2">
        <v>43677</v>
      </c>
      <c r="C18" s="13">
        <v>227038</v>
      </c>
      <c r="D18" t="s">
        <v>357</v>
      </c>
      <c r="E18" t="s">
        <v>25</v>
      </c>
      <c r="F18" t="s">
        <v>358</v>
      </c>
      <c r="G18" s="2">
        <v>43595</v>
      </c>
    </row>
    <row r="19" spans="1:7" x14ac:dyDescent="0.25">
      <c r="A19" t="s">
        <v>21</v>
      </c>
      <c r="B19" s="2">
        <v>43951</v>
      </c>
      <c r="C19" s="13">
        <v>231156</v>
      </c>
      <c r="D19" t="s">
        <v>262</v>
      </c>
      <c r="E19" t="s">
        <v>25</v>
      </c>
      <c r="F19" t="s">
        <v>60</v>
      </c>
      <c r="G19" s="2">
        <v>43600</v>
      </c>
    </row>
    <row r="20" spans="1:7" x14ac:dyDescent="0.25">
      <c r="A20" t="s">
        <v>21</v>
      </c>
      <c r="B20" s="2">
        <v>43951</v>
      </c>
      <c r="C20" s="13">
        <v>371090</v>
      </c>
      <c r="D20" t="s">
        <v>45</v>
      </c>
      <c r="E20" t="s">
        <v>46</v>
      </c>
      <c r="F20">
        <v>48212</v>
      </c>
      <c r="G20" s="2">
        <v>43608</v>
      </c>
    </row>
    <row r="21" spans="1:7" x14ac:dyDescent="0.25">
      <c r="A21" t="s">
        <v>139</v>
      </c>
      <c r="B21" s="2">
        <v>43738</v>
      </c>
      <c r="C21" s="13">
        <v>353038</v>
      </c>
      <c r="D21" t="s">
        <v>380</v>
      </c>
      <c r="E21" t="s">
        <v>25</v>
      </c>
      <c r="F21" t="s">
        <v>381</v>
      </c>
      <c r="G21" s="2">
        <v>43621</v>
      </c>
    </row>
    <row r="22" spans="1:7" x14ac:dyDescent="0.25">
      <c r="A22" t="s">
        <v>21</v>
      </c>
      <c r="B22" s="2">
        <v>43982</v>
      </c>
      <c r="C22" s="13">
        <v>232012</v>
      </c>
      <c r="D22" t="s">
        <v>438</v>
      </c>
      <c r="E22" t="s">
        <v>25</v>
      </c>
      <c r="F22" t="s">
        <v>439</v>
      </c>
      <c r="G22" s="2">
        <v>43622</v>
      </c>
    </row>
    <row r="23" spans="1:7" x14ac:dyDescent="0.25">
      <c r="A23" t="s">
        <v>21</v>
      </c>
      <c r="B23" s="2">
        <v>43982</v>
      </c>
      <c r="C23" s="13">
        <v>238088</v>
      </c>
      <c r="D23" t="s">
        <v>443</v>
      </c>
      <c r="E23" t="s">
        <v>25</v>
      </c>
      <c r="F23" t="s">
        <v>201</v>
      </c>
      <c r="G23" s="2">
        <v>43626</v>
      </c>
    </row>
    <row r="24" spans="1:7" x14ac:dyDescent="0.25">
      <c r="A24" t="s">
        <v>21</v>
      </c>
      <c r="B24" s="2">
        <v>43677</v>
      </c>
      <c r="C24" s="13">
        <v>233242</v>
      </c>
      <c r="D24" t="s">
        <v>360</v>
      </c>
      <c r="E24" t="s">
        <v>25</v>
      </c>
      <c r="F24">
        <v>48212</v>
      </c>
      <c r="G24" s="2">
        <v>43635</v>
      </c>
    </row>
    <row r="25" spans="1:7" x14ac:dyDescent="0.25">
      <c r="A25" t="s">
        <v>21</v>
      </c>
      <c r="B25" s="2">
        <v>43982</v>
      </c>
      <c r="C25" s="13">
        <v>223092</v>
      </c>
      <c r="D25" t="s">
        <v>445</v>
      </c>
      <c r="E25" t="s">
        <v>25</v>
      </c>
      <c r="F25" t="s">
        <v>301</v>
      </c>
      <c r="G25" s="2">
        <v>43641</v>
      </c>
    </row>
    <row r="26" spans="1:7" x14ac:dyDescent="0.25">
      <c r="A26" t="s">
        <v>21</v>
      </c>
      <c r="B26" s="2">
        <v>44012</v>
      </c>
      <c r="C26" s="13">
        <v>231172</v>
      </c>
      <c r="D26" t="s">
        <v>59</v>
      </c>
      <c r="E26" t="s">
        <v>25</v>
      </c>
      <c r="F26" t="s">
        <v>60</v>
      </c>
      <c r="G26" s="2">
        <v>43658</v>
      </c>
    </row>
    <row r="27" spans="1:7" x14ac:dyDescent="0.25">
      <c r="A27" t="s">
        <v>21</v>
      </c>
      <c r="B27" s="2">
        <v>44012</v>
      </c>
      <c r="C27" s="13">
        <v>213170</v>
      </c>
      <c r="D27" t="s">
        <v>448</v>
      </c>
      <c r="E27" t="s">
        <v>25</v>
      </c>
      <c r="F27" t="s">
        <v>449</v>
      </c>
      <c r="G27" s="2">
        <v>43663</v>
      </c>
    </row>
    <row r="28" spans="1:7" x14ac:dyDescent="0.25">
      <c r="A28" t="s">
        <v>21</v>
      </c>
      <c r="B28" s="2">
        <v>44012</v>
      </c>
      <c r="C28" s="13">
        <v>219066</v>
      </c>
      <c r="D28" t="s">
        <v>452</v>
      </c>
      <c r="E28" t="s">
        <v>25</v>
      </c>
      <c r="F28">
        <v>48212</v>
      </c>
      <c r="G28" s="2">
        <v>43668</v>
      </c>
    </row>
    <row r="29" spans="1:7" x14ac:dyDescent="0.25">
      <c r="A29" t="s">
        <v>21</v>
      </c>
      <c r="B29" s="2">
        <v>44012</v>
      </c>
      <c r="C29" s="13">
        <v>220118</v>
      </c>
      <c r="D29" t="s">
        <v>52</v>
      </c>
      <c r="E29" t="s">
        <v>25</v>
      </c>
      <c r="F29">
        <v>48212</v>
      </c>
      <c r="G29" s="2">
        <v>43669</v>
      </c>
    </row>
    <row r="30" spans="1:7" x14ac:dyDescent="0.25">
      <c r="A30" t="s">
        <v>21</v>
      </c>
      <c r="B30" s="2">
        <v>44043</v>
      </c>
      <c r="C30" s="13">
        <v>364102</v>
      </c>
      <c r="D30" t="s">
        <v>128</v>
      </c>
      <c r="E30" t="s">
        <v>25</v>
      </c>
      <c r="F30">
        <v>48212</v>
      </c>
      <c r="G30" s="2">
        <v>43683</v>
      </c>
    </row>
    <row r="31" spans="1:7" x14ac:dyDescent="0.25">
      <c r="A31" t="s">
        <v>98</v>
      </c>
      <c r="B31" s="2">
        <v>44012</v>
      </c>
      <c r="C31" s="13">
        <v>225004</v>
      </c>
      <c r="D31" t="s">
        <v>275</v>
      </c>
      <c r="E31" t="s">
        <v>25</v>
      </c>
      <c r="F31" t="s">
        <v>276</v>
      </c>
      <c r="G31" s="2">
        <v>43686</v>
      </c>
    </row>
    <row r="32" spans="1:7" x14ac:dyDescent="0.25">
      <c r="A32" t="s">
        <v>21</v>
      </c>
      <c r="B32" s="2">
        <v>44043</v>
      </c>
      <c r="C32" s="13">
        <v>354120</v>
      </c>
      <c r="D32" t="s">
        <v>237</v>
      </c>
      <c r="E32" t="s">
        <v>25</v>
      </c>
      <c r="F32" t="s">
        <v>238</v>
      </c>
      <c r="G32" s="2">
        <v>43686</v>
      </c>
    </row>
    <row r="33" spans="1:7" x14ac:dyDescent="0.25">
      <c r="A33" t="s">
        <v>21</v>
      </c>
      <c r="B33" s="2">
        <v>44043</v>
      </c>
      <c r="C33" s="13">
        <v>346016</v>
      </c>
      <c r="D33" t="s">
        <v>465</v>
      </c>
      <c r="E33" t="s">
        <v>25</v>
      </c>
      <c r="F33" t="s">
        <v>466</v>
      </c>
      <c r="G33" s="2">
        <v>43686</v>
      </c>
    </row>
    <row r="34" spans="1:7" x14ac:dyDescent="0.25">
      <c r="A34" t="s">
        <v>21</v>
      </c>
      <c r="B34" s="2">
        <v>44043</v>
      </c>
      <c r="C34" s="13">
        <v>350154</v>
      </c>
      <c r="D34" t="s">
        <v>64</v>
      </c>
      <c r="E34" t="s">
        <v>25</v>
      </c>
      <c r="F34" t="s">
        <v>65</v>
      </c>
      <c r="G34" s="2">
        <v>43686</v>
      </c>
    </row>
    <row r="35" spans="1:7" x14ac:dyDescent="0.25">
      <c r="A35" t="s">
        <v>21</v>
      </c>
      <c r="B35" s="2">
        <v>44043</v>
      </c>
      <c r="C35" s="13">
        <v>234166</v>
      </c>
      <c r="D35" t="s">
        <v>254</v>
      </c>
      <c r="E35" t="s">
        <v>25</v>
      </c>
      <c r="F35" t="s">
        <v>255</v>
      </c>
      <c r="G35" s="2">
        <v>43686</v>
      </c>
    </row>
    <row r="36" spans="1:7" x14ac:dyDescent="0.25">
      <c r="A36" t="s">
        <v>21</v>
      </c>
      <c r="B36" s="2">
        <v>44043</v>
      </c>
      <c r="C36" s="13">
        <v>369086</v>
      </c>
      <c r="D36" t="s">
        <v>219</v>
      </c>
      <c r="E36" t="s">
        <v>25</v>
      </c>
      <c r="F36">
        <v>48212</v>
      </c>
      <c r="G36" s="2">
        <v>43686</v>
      </c>
    </row>
    <row r="37" spans="1:7" x14ac:dyDescent="0.25">
      <c r="A37" t="s">
        <v>21</v>
      </c>
      <c r="B37" s="2">
        <v>44043</v>
      </c>
      <c r="C37" s="13">
        <v>213256</v>
      </c>
      <c r="D37" t="s">
        <v>122</v>
      </c>
      <c r="E37" t="s">
        <v>25</v>
      </c>
      <c r="F37" t="s">
        <v>123</v>
      </c>
      <c r="G37" s="2">
        <v>43689</v>
      </c>
    </row>
    <row r="38" spans="1:7" x14ac:dyDescent="0.25">
      <c r="A38" t="s">
        <v>21</v>
      </c>
      <c r="B38" s="2">
        <v>44043</v>
      </c>
      <c r="C38" s="13">
        <v>343124</v>
      </c>
      <c r="D38" t="s">
        <v>55</v>
      </c>
      <c r="E38" t="s">
        <v>25</v>
      </c>
      <c r="F38" t="s">
        <v>56</v>
      </c>
      <c r="G38" s="2">
        <v>43689</v>
      </c>
    </row>
    <row r="39" spans="1:7" x14ac:dyDescent="0.25">
      <c r="A39" t="s">
        <v>21</v>
      </c>
      <c r="B39" s="2">
        <v>44043</v>
      </c>
      <c r="C39" s="13">
        <v>221062</v>
      </c>
      <c r="D39" t="s">
        <v>216</v>
      </c>
      <c r="E39" t="s">
        <v>25</v>
      </c>
      <c r="F39" t="s">
        <v>192</v>
      </c>
      <c r="G39" s="2">
        <v>43692</v>
      </c>
    </row>
    <row r="40" spans="1:7" x14ac:dyDescent="0.25">
      <c r="A40" t="s">
        <v>21</v>
      </c>
      <c r="B40" s="2">
        <v>44043</v>
      </c>
      <c r="C40" s="13">
        <v>343029</v>
      </c>
      <c r="D40" t="s">
        <v>114</v>
      </c>
      <c r="E40" t="s">
        <v>25</v>
      </c>
      <c r="F40" t="s">
        <v>115</v>
      </c>
      <c r="G40" s="2">
        <v>43692</v>
      </c>
    </row>
    <row r="41" spans="1:7" x14ac:dyDescent="0.25">
      <c r="A41" t="s">
        <v>21</v>
      </c>
      <c r="B41" s="2">
        <v>44043</v>
      </c>
      <c r="C41" s="13">
        <v>355202</v>
      </c>
      <c r="D41" t="s">
        <v>258</v>
      </c>
      <c r="E41" t="s">
        <v>25</v>
      </c>
      <c r="F41" t="s">
        <v>259</v>
      </c>
      <c r="G41" s="2">
        <v>43692</v>
      </c>
    </row>
    <row r="42" spans="1:7" x14ac:dyDescent="0.25">
      <c r="A42" t="s">
        <v>21</v>
      </c>
      <c r="B42" s="2">
        <v>44043</v>
      </c>
      <c r="C42" s="13">
        <v>221042</v>
      </c>
      <c r="D42" t="s">
        <v>268</v>
      </c>
      <c r="E42" t="s">
        <v>25</v>
      </c>
      <c r="F42">
        <v>48212</v>
      </c>
      <c r="G42" s="2">
        <v>43696</v>
      </c>
    </row>
    <row r="43" spans="1:7" x14ac:dyDescent="0.25">
      <c r="A43" t="s">
        <v>21</v>
      </c>
      <c r="B43" s="2">
        <v>44043</v>
      </c>
      <c r="C43" s="13">
        <v>341032</v>
      </c>
      <c r="D43" t="s">
        <v>292</v>
      </c>
      <c r="E43" t="s">
        <v>25</v>
      </c>
      <c r="F43" t="s">
        <v>293</v>
      </c>
      <c r="G43" s="2">
        <v>43700</v>
      </c>
    </row>
    <row r="44" spans="1:7" x14ac:dyDescent="0.25">
      <c r="A44" t="s">
        <v>21</v>
      </c>
      <c r="B44" s="2">
        <v>44043</v>
      </c>
      <c r="C44" s="13">
        <v>358102</v>
      </c>
      <c r="D44" t="s">
        <v>469</v>
      </c>
      <c r="E44" t="s">
        <v>25</v>
      </c>
      <c r="F44" t="s">
        <v>470</v>
      </c>
      <c r="G44" s="2">
        <v>43700</v>
      </c>
    </row>
    <row r="45" spans="1:7" x14ac:dyDescent="0.25">
      <c r="A45" t="s">
        <v>21</v>
      </c>
      <c r="B45" s="2">
        <v>44043</v>
      </c>
      <c r="C45" s="13">
        <v>365026</v>
      </c>
      <c r="D45" t="s">
        <v>473</v>
      </c>
      <c r="E45" t="s">
        <v>25</v>
      </c>
      <c r="F45" t="s">
        <v>474</v>
      </c>
      <c r="G45" s="2">
        <v>43707</v>
      </c>
    </row>
    <row r="46" spans="1:7" x14ac:dyDescent="0.25">
      <c r="A46" t="s">
        <v>21</v>
      </c>
      <c r="B46" s="2">
        <v>43921</v>
      </c>
      <c r="C46" s="13">
        <v>355095</v>
      </c>
      <c r="D46" t="s">
        <v>135</v>
      </c>
      <c r="E46" t="s">
        <v>25</v>
      </c>
      <c r="F46" t="s">
        <v>136</v>
      </c>
      <c r="G46" s="2">
        <v>43718</v>
      </c>
    </row>
    <row r="47" spans="1:7" x14ac:dyDescent="0.25">
      <c r="A47" t="s">
        <v>21</v>
      </c>
      <c r="B47" s="2">
        <v>44074</v>
      </c>
      <c r="C47" s="13">
        <v>355095</v>
      </c>
      <c r="D47" t="s">
        <v>135</v>
      </c>
      <c r="E47" t="s">
        <v>25</v>
      </c>
      <c r="F47" t="s">
        <v>136</v>
      </c>
      <c r="G47" s="2">
        <v>43718</v>
      </c>
    </row>
    <row r="48" spans="1:7" x14ac:dyDescent="0.25">
      <c r="A48" t="s">
        <v>21</v>
      </c>
      <c r="B48" s="2">
        <v>44074</v>
      </c>
      <c r="C48" s="13">
        <v>215056</v>
      </c>
      <c r="D48" t="s">
        <v>484</v>
      </c>
      <c r="E48" t="s">
        <v>25</v>
      </c>
      <c r="F48" t="s">
        <v>485</v>
      </c>
      <c r="G48" s="2">
        <v>43719</v>
      </c>
    </row>
    <row r="49" spans="1:7" x14ac:dyDescent="0.25">
      <c r="A49" t="s">
        <v>21</v>
      </c>
      <c r="B49" s="2">
        <v>44074</v>
      </c>
      <c r="C49" s="13">
        <v>352022</v>
      </c>
      <c r="D49" t="s">
        <v>88</v>
      </c>
      <c r="E49" t="s">
        <v>25</v>
      </c>
      <c r="F49" t="s">
        <v>89</v>
      </c>
      <c r="G49" s="2">
        <v>43728</v>
      </c>
    </row>
    <row r="50" spans="1:7" x14ac:dyDescent="0.25">
      <c r="A50" t="s">
        <v>21</v>
      </c>
      <c r="B50" s="2">
        <v>44074</v>
      </c>
      <c r="C50" s="13">
        <v>221060</v>
      </c>
      <c r="D50" t="s">
        <v>191</v>
      </c>
      <c r="E50" t="s">
        <v>25</v>
      </c>
      <c r="F50" t="s">
        <v>192</v>
      </c>
      <c r="G50" s="2">
        <v>43728</v>
      </c>
    </row>
    <row r="51" spans="1:7" x14ac:dyDescent="0.25">
      <c r="A51" t="s">
        <v>21</v>
      </c>
      <c r="B51" s="2">
        <v>44074</v>
      </c>
      <c r="C51" s="13">
        <v>346012</v>
      </c>
      <c r="D51" t="s">
        <v>488</v>
      </c>
      <c r="E51" t="s">
        <v>25</v>
      </c>
      <c r="F51" t="s">
        <v>466</v>
      </c>
      <c r="G51" s="2">
        <v>43733</v>
      </c>
    </row>
    <row r="52" spans="1:7" x14ac:dyDescent="0.25">
      <c r="A52" t="s">
        <v>21</v>
      </c>
      <c r="B52" s="2">
        <v>44165</v>
      </c>
      <c r="C52" s="13">
        <v>238084</v>
      </c>
      <c r="D52" t="s">
        <v>500</v>
      </c>
      <c r="E52" t="s">
        <v>25</v>
      </c>
      <c r="F52" t="s">
        <v>501</v>
      </c>
      <c r="G52" s="2">
        <v>43783</v>
      </c>
    </row>
    <row r="53" spans="1:7" x14ac:dyDescent="0.25">
      <c r="A53" t="s">
        <v>21</v>
      </c>
      <c r="B53" s="2">
        <v>44165</v>
      </c>
      <c r="C53" s="13">
        <v>229088</v>
      </c>
      <c r="D53" t="s">
        <v>321</v>
      </c>
      <c r="E53" t="s">
        <v>25</v>
      </c>
      <c r="F53" t="s">
        <v>502</v>
      </c>
      <c r="G53" s="2">
        <v>43783</v>
      </c>
    </row>
    <row r="54" spans="1:7" x14ac:dyDescent="0.25">
      <c r="A54" t="s">
        <v>21</v>
      </c>
      <c r="B54" s="2">
        <v>44165</v>
      </c>
      <c r="C54" s="13">
        <v>233018</v>
      </c>
      <c r="D54" t="s">
        <v>504</v>
      </c>
      <c r="E54" t="s">
        <v>25</v>
      </c>
      <c r="G54" s="2">
        <v>43787</v>
      </c>
    </row>
    <row r="55" spans="1:7" x14ac:dyDescent="0.25">
      <c r="A55" t="s">
        <v>98</v>
      </c>
      <c r="B55" s="2">
        <v>44104</v>
      </c>
      <c r="C55" s="13">
        <v>356040</v>
      </c>
      <c r="D55" t="s">
        <v>496</v>
      </c>
      <c r="E55" t="s">
        <v>25</v>
      </c>
      <c r="F55" t="s">
        <v>497</v>
      </c>
      <c r="G55" s="2">
        <v>43791</v>
      </c>
    </row>
    <row r="56" spans="1:7" x14ac:dyDescent="0.25">
      <c r="A56" t="s">
        <v>21</v>
      </c>
      <c r="B56" s="2">
        <v>44165</v>
      </c>
      <c r="C56" s="13">
        <v>222206</v>
      </c>
      <c r="D56" t="s">
        <v>507</v>
      </c>
      <c r="E56" t="s">
        <v>25</v>
      </c>
      <c r="G56" s="2">
        <v>43795</v>
      </c>
    </row>
    <row r="57" spans="1:7" x14ac:dyDescent="0.25">
      <c r="A57" t="s">
        <v>98</v>
      </c>
      <c r="B57" s="2">
        <v>44012</v>
      </c>
      <c r="C57" s="13">
        <v>342122</v>
      </c>
      <c r="D57" t="s">
        <v>456</v>
      </c>
      <c r="E57" t="s">
        <v>25</v>
      </c>
      <c r="F57">
        <v>48212</v>
      </c>
      <c r="G57" s="2">
        <v>43810</v>
      </c>
    </row>
    <row r="58" spans="1:7" x14ac:dyDescent="0.25">
      <c r="A58" t="s">
        <v>21</v>
      </c>
      <c r="B58" s="2">
        <v>44196</v>
      </c>
      <c r="C58" s="13">
        <v>222058</v>
      </c>
      <c r="D58" t="s">
        <v>312</v>
      </c>
      <c r="E58" t="s">
        <v>25</v>
      </c>
      <c r="F58" t="s">
        <v>313</v>
      </c>
      <c r="G58" s="2">
        <v>43837</v>
      </c>
    </row>
    <row r="59" spans="1:7" x14ac:dyDescent="0.25">
      <c r="A59" t="s">
        <v>21</v>
      </c>
      <c r="B59" s="2">
        <v>44196</v>
      </c>
      <c r="C59" s="13">
        <v>238024</v>
      </c>
      <c r="D59" t="s">
        <v>522</v>
      </c>
      <c r="E59" t="s">
        <v>25</v>
      </c>
      <c r="F59" t="s">
        <v>523</v>
      </c>
      <c r="G59" s="2">
        <v>43839</v>
      </c>
    </row>
    <row r="60" spans="1:7" x14ac:dyDescent="0.25">
      <c r="A60" t="s">
        <v>21</v>
      </c>
      <c r="B60" s="2">
        <v>44196</v>
      </c>
      <c r="C60" s="13">
        <v>352170</v>
      </c>
      <c r="D60" t="s">
        <v>245</v>
      </c>
      <c r="E60" t="s">
        <v>25</v>
      </c>
      <c r="F60" t="s">
        <v>246</v>
      </c>
      <c r="G60" s="2">
        <v>43844</v>
      </c>
    </row>
    <row r="61" spans="1:7" x14ac:dyDescent="0.25">
      <c r="A61" t="s">
        <v>21</v>
      </c>
      <c r="B61" s="2">
        <v>44196</v>
      </c>
      <c r="C61" s="13">
        <v>363136</v>
      </c>
      <c r="D61" t="s">
        <v>373</v>
      </c>
      <c r="E61" t="s">
        <v>25</v>
      </c>
      <c r="F61" t="s">
        <v>374</v>
      </c>
      <c r="G61" s="2">
        <v>43845</v>
      </c>
    </row>
    <row r="62" spans="1:7" x14ac:dyDescent="0.25">
      <c r="A62" t="s">
        <v>21</v>
      </c>
      <c r="B62" s="2">
        <v>44196</v>
      </c>
      <c r="C62" s="13">
        <v>221034</v>
      </c>
      <c r="D62" t="s">
        <v>401</v>
      </c>
      <c r="E62" t="s">
        <v>25</v>
      </c>
      <c r="F62" t="s">
        <v>192</v>
      </c>
      <c r="G62" s="2">
        <v>43852</v>
      </c>
    </row>
    <row r="63" spans="1:7" x14ac:dyDescent="0.25">
      <c r="A63" t="s">
        <v>21</v>
      </c>
      <c r="B63" s="2">
        <v>44227</v>
      </c>
      <c r="C63" s="13">
        <v>232220</v>
      </c>
      <c r="D63" t="s">
        <v>384</v>
      </c>
      <c r="E63" t="s">
        <v>25</v>
      </c>
      <c r="F63" t="s">
        <v>385</v>
      </c>
      <c r="G63" s="2">
        <v>43864</v>
      </c>
    </row>
    <row r="64" spans="1:7" x14ac:dyDescent="0.25">
      <c r="A64" t="s">
        <v>21</v>
      </c>
      <c r="B64" s="2">
        <v>44227</v>
      </c>
      <c r="C64" s="13">
        <v>349114</v>
      </c>
      <c r="D64" t="s">
        <v>392</v>
      </c>
      <c r="E64" t="s">
        <v>25</v>
      </c>
      <c r="F64" t="s">
        <v>333</v>
      </c>
      <c r="G64" s="2">
        <v>43864</v>
      </c>
    </row>
    <row r="65" spans="1:7" x14ac:dyDescent="0.25">
      <c r="A65" t="s">
        <v>98</v>
      </c>
      <c r="B65" s="2">
        <v>44074</v>
      </c>
      <c r="C65" s="13">
        <v>353152</v>
      </c>
      <c r="D65" t="s">
        <v>491</v>
      </c>
      <c r="E65" t="s">
        <v>25</v>
      </c>
      <c r="F65" t="s">
        <v>492</v>
      </c>
      <c r="G65" s="2">
        <v>43865</v>
      </c>
    </row>
    <row r="66" spans="1:7" x14ac:dyDescent="0.25">
      <c r="A66" t="s">
        <v>21</v>
      </c>
      <c r="B66" s="2">
        <v>44227</v>
      </c>
      <c r="C66" s="13">
        <v>367094</v>
      </c>
      <c r="D66" t="s">
        <v>526</v>
      </c>
      <c r="E66" t="s">
        <v>25</v>
      </c>
      <c r="F66" t="s">
        <v>527</v>
      </c>
      <c r="G66" s="2">
        <v>43865</v>
      </c>
    </row>
    <row r="67" spans="1:7" x14ac:dyDescent="0.25">
      <c r="A67" t="s">
        <v>98</v>
      </c>
      <c r="B67" s="2">
        <v>44012</v>
      </c>
      <c r="C67" s="13">
        <v>344023</v>
      </c>
      <c r="D67" t="s">
        <v>195</v>
      </c>
      <c r="E67" t="s">
        <v>25</v>
      </c>
      <c r="F67" t="s">
        <v>196</v>
      </c>
      <c r="G67" s="2">
        <v>43879</v>
      </c>
    </row>
    <row r="68" spans="1:7" x14ac:dyDescent="0.25">
      <c r="A68" t="s">
        <v>21</v>
      </c>
      <c r="B68" s="2">
        <v>44227</v>
      </c>
      <c r="C68" s="13">
        <v>240212</v>
      </c>
      <c r="D68" t="s">
        <v>125</v>
      </c>
      <c r="E68" t="s">
        <v>25</v>
      </c>
      <c r="F68" t="s">
        <v>126</v>
      </c>
      <c r="G68" s="2">
        <v>43885</v>
      </c>
    </row>
    <row r="69" spans="1:7" x14ac:dyDescent="0.25">
      <c r="A69" t="s">
        <v>21</v>
      </c>
      <c r="B69" s="2">
        <v>44227</v>
      </c>
      <c r="C69" s="13">
        <v>214192</v>
      </c>
      <c r="D69" t="s">
        <v>397</v>
      </c>
      <c r="E69" t="s">
        <v>25</v>
      </c>
      <c r="F69" t="s">
        <v>398</v>
      </c>
      <c r="G69" s="2">
        <v>43888</v>
      </c>
    </row>
    <row r="70" spans="1:7" x14ac:dyDescent="0.25">
      <c r="A70" t="s">
        <v>21</v>
      </c>
      <c r="B70" s="2">
        <v>44227</v>
      </c>
      <c r="C70" s="13">
        <v>366102</v>
      </c>
      <c r="D70" t="s">
        <v>403</v>
      </c>
      <c r="E70" t="s">
        <v>25</v>
      </c>
      <c r="F70" t="s">
        <v>404</v>
      </c>
      <c r="G70" s="2">
        <v>43888</v>
      </c>
    </row>
    <row r="71" spans="1:7" x14ac:dyDescent="0.25">
      <c r="A71" t="s">
        <v>98</v>
      </c>
      <c r="B71" s="2">
        <v>44012</v>
      </c>
      <c r="C71" s="13">
        <v>214148</v>
      </c>
      <c r="D71" t="s">
        <v>461</v>
      </c>
      <c r="E71" t="s">
        <v>25</v>
      </c>
      <c r="F71" t="s">
        <v>462</v>
      </c>
      <c r="G71" s="2">
        <v>43895</v>
      </c>
    </row>
    <row r="72" spans="1:7" x14ac:dyDescent="0.25">
      <c r="A72" t="s">
        <v>21</v>
      </c>
      <c r="B72" s="2">
        <v>44255</v>
      </c>
      <c r="C72" s="13">
        <v>364190</v>
      </c>
      <c r="D72" t="s">
        <v>324</v>
      </c>
      <c r="E72" t="s">
        <v>25</v>
      </c>
      <c r="F72" t="s">
        <v>325</v>
      </c>
      <c r="G72" s="2">
        <v>43907</v>
      </c>
    </row>
    <row r="73" spans="1:7" x14ac:dyDescent="0.25">
      <c r="A73" t="s">
        <v>21</v>
      </c>
      <c r="B73" s="2">
        <v>44255</v>
      </c>
      <c r="C73" s="13">
        <v>343040</v>
      </c>
      <c r="D73" t="s">
        <v>406</v>
      </c>
      <c r="E73" t="s">
        <v>25</v>
      </c>
      <c r="F73" t="s">
        <v>115</v>
      </c>
      <c r="G73" s="2">
        <v>43914</v>
      </c>
    </row>
    <row r="74" spans="1:7" x14ac:dyDescent="0.25">
      <c r="A74" t="s">
        <v>98</v>
      </c>
      <c r="B74" s="2">
        <v>44043</v>
      </c>
      <c r="C74" s="13">
        <v>363022</v>
      </c>
      <c r="D74" t="s">
        <v>477</v>
      </c>
      <c r="E74" t="s">
        <v>25</v>
      </c>
      <c r="F74" t="s">
        <v>478</v>
      </c>
      <c r="G74" s="2">
        <v>43927</v>
      </c>
    </row>
    <row r="75" spans="1:7" x14ac:dyDescent="0.25">
      <c r="A75" t="s">
        <v>21</v>
      </c>
      <c r="B75" s="2">
        <v>44286</v>
      </c>
      <c r="C75" s="13">
        <v>234098</v>
      </c>
      <c r="D75" t="s">
        <v>537</v>
      </c>
      <c r="E75" t="s">
        <v>25</v>
      </c>
      <c r="F75" t="s">
        <v>108</v>
      </c>
      <c r="G75" s="2">
        <v>43928</v>
      </c>
    </row>
    <row r="76" spans="1:7" x14ac:dyDescent="0.25">
      <c r="A76" t="s">
        <v>98</v>
      </c>
      <c r="B76" s="2">
        <v>44043</v>
      </c>
      <c r="C76" s="13">
        <v>367046</v>
      </c>
      <c r="D76" t="s">
        <v>480</v>
      </c>
      <c r="E76" t="s">
        <v>25</v>
      </c>
      <c r="F76" t="s">
        <v>481</v>
      </c>
      <c r="G76" s="2">
        <v>43938</v>
      </c>
    </row>
    <row r="77" spans="1:7" x14ac:dyDescent="0.25">
      <c r="A77" t="s">
        <v>21</v>
      </c>
      <c r="B77" s="2">
        <v>44286</v>
      </c>
      <c r="C77" s="13">
        <v>369018</v>
      </c>
      <c r="D77" t="s">
        <v>540</v>
      </c>
      <c r="E77" t="s">
        <v>25</v>
      </c>
      <c r="F77" t="s">
        <v>143</v>
      </c>
      <c r="G77" s="2">
        <v>43943</v>
      </c>
    </row>
    <row r="78" spans="1:7" x14ac:dyDescent="0.25">
      <c r="A78" t="s">
        <v>21</v>
      </c>
      <c r="B78" s="2">
        <v>44316</v>
      </c>
      <c r="C78" s="13">
        <v>222140</v>
      </c>
      <c r="D78" t="s">
        <v>550</v>
      </c>
      <c r="E78" t="s">
        <v>25</v>
      </c>
      <c r="F78">
        <v>48212</v>
      </c>
      <c r="G78" s="2">
        <v>43955</v>
      </c>
    </row>
    <row r="79" spans="1:7" x14ac:dyDescent="0.25">
      <c r="A79" t="s">
        <v>21</v>
      </c>
      <c r="B79" s="2">
        <v>44316</v>
      </c>
      <c r="C79" s="13">
        <v>347108</v>
      </c>
      <c r="D79" t="s">
        <v>341</v>
      </c>
      <c r="E79" t="s">
        <v>25</v>
      </c>
      <c r="F79" t="s">
        <v>551</v>
      </c>
      <c r="G79" s="2">
        <v>43962</v>
      </c>
    </row>
    <row r="80" spans="1:7" x14ac:dyDescent="0.25">
      <c r="A80" t="s">
        <v>21</v>
      </c>
      <c r="B80" s="2">
        <v>44347</v>
      </c>
      <c r="C80" s="13">
        <v>221206</v>
      </c>
      <c r="D80" t="s">
        <v>561</v>
      </c>
      <c r="E80" t="s">
        <v>25</v>
      </c>
      <c r="F80" t="s">
        <v>562</v>
      </c>
      <c r="G80" s="2">
        <v>44004</v>
      </c>
    </row>
    <row r="81" spans="1:7" x14ac:dyDescent="0.25">
      <c r="A81" t="s">
        <v>21</v>
      </c>
      <c r="B81" s="2">
        <v>44347</v>
      </c>
      <c r="C81" s="13">
        <v>352126</v>
      </c>
      <c r="D81" t="s">
        <v>565</v>
      </c>
      <c r="E81" t="s">
        <v>25</v>
      </c>
      <c r="F81">
        <v>48212</v>
      </c>
      <c r="G81" s="2">
        <v>44005</v>
      </c>
    </row>
    <row r="82" spans="1:7" x14ac:dyDescent="0.25">
      <c r="A82" t="s">
        <v>21</v>
      </c>
      <c r="B82" s="2">
        <v>44347</v>
      </c>
      <c r="C82" s="13">
        <v>365072</v>
      </c>
      <c r="D82" t="s">
        <v>335</v>
      </c>
      <c r="E82" t="s">
        <v>25</v>
      </c>
      <c r="F82" t="s">
        <v>336</v>
      </c>
      <c r="G82" s="2">
        <v>44012</v>
      </c>
    </row>
    <row r="83" spans="1:7" x14ac:dyDescent="0.25">
      <c r="A83" t="s">
        <v>21</v>
      </c>
      <c r="B83" s="2">
        <v>44377</v>
      </c>
      <c r="C83" s="13">
        <v>225044</v>
      </c>
      <c r="D83" t="s">
        <v>586</v>
      </c>
      <c r="E83" t="s">
        <v>25</v>
      </c>
      <c r="F83">
        <v>48212</v>
      </c>
      <c r="G83" s="2">
        <v>44013</v>
      </c>
    </row>
    <row r="84" spans="1:7" x14ac:dyDescent="0.25">
      <c r="A84" t="s">
        <v>21</v>
      </c>
      <c r="B84" s="2">
        <v>44377</v>
      </c>
      <c r="C84" s="13">
        <v>360102</v>
      </c>
      <c r="D84" t="s">
        <v>584</v>
      </c>
      <c r="E84" t="s">
        <v>25</v>
      </c>
      <c r="F84" t="s">
        <v>585</v>
      </c>
      <c r="G84" s="2">
        <v>44018</v>
      </c>
    </row>
    <row r="85" spans="1:7" x14ac:dyDescent="0.25">
      <c r="A85" t="s">
        <v>21</v>
      </c>
      <c r="B85" s="2">
        <v>44377</v>
      </c>
      <c r="C85" s="13">
        <v>238064</v>
      </c>
      <c r="D85" t="s">
        <v>581</v>
      </c>
      <c r="E85" t="s">
        <v>25</v>
      </c>
      <c r="F85" t="s">
        <v>582</v>
      </c>
      <c r="G85" s="2">
        <v>44027</v>
      </c>
    </row>
    <row r="86" spans="1:7" x14ac:dyDescent="0.25">
      <c r="A86" t="s">
        <v>98</v>
      </c>
      <c r="B86" s="2">
        <v>44286</v>
      </c>
      <c r="C86" s="13">
        <v>237006</v>
      </c>
      <c r="D86" t="s">
        <v>546</v>
      </c>
      <c r="E86" t="s">
        <v>25</v>
      </c>
      <c r="F86" t="s">
        <v>547</v>
      </c>
      <c r="G86" s="2">
        <v>44036</v>
      </c>
    </row>
    <row r="87" spans="1:7" x14ac:dyDescent="0.25">
      <c r="A87" t="s">
        <v>98</v>
      </c>
      <c r="B87" s="2">
        <v>44165</v>
      </c>
      <c r="C87" s="13">
        <v>366014</v>
      </c>
      <c r="D87" t="s">
        <v>510</v>
      </c>
      <c r="E87" t="s">
        <v>25</v>
      </c>
      <c r="F87" t="s">
        <v>511</v>
      </c>
      <c r="G87" s="2">
        <v>44046</v>
      </c>
    </row>
    <row r="88" spans="1:7" x14ac:dyDescent="0.25">
      <c r="A88" t="s">
        <v>21</v>
      </c>
      <c r="B88" s="2">
        <v>44408</v>
      </c>
      <c r="C88" s="13">
        <v>213186</v>
      </c>
      <c r="D88" t="s">
        <v>600</v>
      </c>
      <c r="E88" t="s">
        <v>25</v>
      </c>
      <c r="F88" t="s">
        <v>601</v>
      </c>
      <c r="G88" s="2">
        <v>44046</v>
      </c>
    </row>
    <row r="89" spans="1:7" x14ac:dyDescent="0.25">
      <c r="A89" t="s">
        <v>21</v>
      </c>
      <c r="B89" s="2">
        <v>44408</v>
      </c>
      <c r="C89" s="13">
        <v>240046</v>
      </c>
      <c r="D89" t="s">
        <v>597</v>
      </c>
      <c r="E89" t="s">
        <v>25</v>
      </c>
      <c r="F89" t="s">
        <v>551</v>
      </c>
      <c r="G89" s="2">
        <v>44049</v>
      </c>
    </row>
    <row r="90" spans="1:7" x14ac:dyDescent="0.25">
      <c r="A90" t="s">
        <v>21</v>
      </c>
      <c r="B90" s="2">
        <v>44408</v>
      </c>
      <c r="C90" s="13">
        <v>221146</v>
      </c>
      <c r="D90" t="s">
        <v>593</v>
      </c>
      <c r="E90" t="s">
        <v>25</v>
      </c>
      <c r="F90" t="s">
        <v>594</v>
      </c>
      <c r="G90" s="2">
        <v>44050</v>
      </c>
    </row>
    <row r="91" spans="1:7" x14ac:dyDescent="0.25">
      <c r="A91" t="s">
        <v>98</v>
      </c>
      <c r="B91" s="2">
        <v>44165</v>
      </c>
      <c r="C91" s="13">
        <v>234182</v>
      </c>
      <c r="D91" t="s">
        <v>515</v>
      </c>
      <c r="E91" t="s">
        <v>25</v>
      </c>
      <c r="F91" t="s">
        <v>255</v>
      </c>
      <c r="G91" s="2">
        <v>44056</v>
      </c>
    </row>
    <row r="92" spans="1:7" x14ac:dyDescent="0.25">
      <c r="A92" t="s">
        <v>98</v>
      </c>
      <c r="B92" s="2">
        <v>44165</v>
      </c>
      <c r="C92" s="13">
        <v>211142</v>
      </c>
      <c r="D92" t="s">
        <v>518</v>
      </c>
      <c r="E92" t="s">
        <v>25</v>
      </c>
      <c r="F92" t="s">
        <v>519</v>
      </c>
      <c r="G92" s="2">
        <v>44062</v>
      </c>
    </row>
    <row r="93" spans="1:7" x14ac:dyDescent="0.25">
      <c r="A93" t="s">
        <v>21</v>
      </c>
      <c r="B93" s="2">
        <v>44408</v>
      </c>
      <c r="C93" s="13">
        <v>370094</v>
      </c>
      <c r="D93" t="s">
        <v>589</v>
      </c>
      <c r="E93" t="s">
        <v>25</v>
      </c>
      <c r="F93" t="s">
        <v>590</v>
      </c>
      <c r="G93" s="2">
        <v>44062</v>
      </c>
    </row>
    <row r="94" spans="1:7" x14ac:dyDescent="0.25">
      <c r="A94" t="s">
        <v>21</v>
      </c>
      <c r="B94" s="2">
        <v>44439</v>
      </c>
      <c r="C94" s="13">
        <v>219106</v>
      </c>
      <c r="D94" t="s">
        <v>610</v>
      </c>
      <c r="E94" t="s">
        <v>25</v>
      </c>
      <c r="F94" t="s">
        <v>611</v>
      </c>
      <c r="G94" s="2">
        <v>44075</v>
      </c>
    </row>
    <row r="95" spans="1:7" x14ac:dyDescent="0.25">
      <c r="A95" t="s">
        <v>98</v>
      </c>
      <c r="B95" s="2">
        <v>44227</v>
      </c>
      <c r="C95" s="13">
        <v>369102</v>
      </c>
      <c r="D95" t="s">
        <v>531</v>
      </c>
      <c r="E95" t="s">
        <v>25</v>
      </c>
      <c r="F95" t="s">
        <v>532</v>
      </c>
      <c r="G95" s="2">
        <v>44084</v>
      </c>
    </row>
    <row r="96" spans="1:7" x14ac:dyDescent="0.25">
      <c r="A96" t="s">
        <v>21</v>
      </c>
      <c r="B96" s="2">
        <v>44439</v>
      </c>
      <c r="C96" s="13">
        <v>352094</v>
      </c>
      <c r="D96" t="s">
        <v>607</v>
      </c>
      <c r="E96" t="s">
        <v>25</v>
      </c>
      <c r="F96" t="s">
        <v>608</v>
      </c>
      <c r="G96" s="2">
        <v>44088</v>
      </c>
    </row>
    <row r="97" spans="1:7" x14ac:dyDescent="0.25">
      <c r="A97" t="s">
        <v>98</v>
      </c>
      <c r="B97" s="2">
        <v>44227</v>
      </c>
      <c r="C97" s="13">
        <v>354052</v>
      </c>
      <c r="D97" t="s">
        <v>394</v>
      </c>
      <c r="E97" t="s">
        <v>25</v>
      </c>
      <c r="F97" t="s">
        <v>395</v>
      </c>
      <c r="G97" s="2">
        <v>44097</v>
      </c>
    </row>
    <row r="98" spans="1:7" x14ac:dyDescent="0.25">
      <c r="A98" t="s">
        <v>21</v>
      </c>
      <c r="B98" s="2">
        <v>44439</v>
      </c>
      <c r="C98" s="13">
        <v>230052</v>
      </c>
      <c r="D98" t="s">
        <v>271</v>
      </c>
      <c r="E98" t="s">
        <v>25</v>
      </c>
      <c r="F98" t="s">
        <v>272</v>
      </c>
      <c r="G98" s="2">
        <v>44102</v>
      </c>
    </row>
    <row r="99" spans="1:7" x14ac:dyDescent="0.25">
      <c r="A99" t="s">
        <v>21</v>
      </c>
      <c r="B99" s="2">
        <v>44439</v>
      </c>
      <c r="C99" s="13">
        <v>213170</v>
      </c>
      <c r="D99" t="s">
        <v>448</v>
      </c>
      <c r="E99" t="s">
        <v>25</v>
      </c>
      <c r="F99" t="s">
        <v>449</v>
      </c>
      <c r="G99" s="2">
        <v>44103</v>
      </c>
    </row>
    <row r="100" spans="1:7" x14ac:dyDescent="0.25">
      <c r="A100" t="s">
        <v>21</v>
      </c>
      <c r="B100" s="2">
        <v>44469</v>
      </c>
      <c r="C100" s="13">
        <v>229084</v>
      </c>
      <c r="D100" t="s">
        <v>434</v>
      </c>
      <c r="E100" t="s">
        <v>25</v>
      </c>
      <c r="F100" t="s">
        <v>322</v>
      </c>
      <c r="G100" s="2">
        <v>44110</v>
      </c>
    </row>
    <row r="101" spans="1:7" x14ac:dyDescent="0.25">
      <c r="A101" t="s">
        <v>21</v>
      </c>
      <c r="B101" s="2">
        <v>44469</v>
      </c>
      <c r="C101" s="13">
        <v>238088</v>
      </c>
      <c r="D101" t="s">
        <v>443</v>
      </c>
      <c r="E101" t="s">
        <v>25</v>
      </c>
      <c r="F101" t="s">
        <v>201</v>
      </c>
      <c r="G101" s="2">
        <v>44113</v>
      </c>
    </row>
    <row r="102" spans="1:7" x14ac:dyDescent="0.25">
      <c r="A102" t="s">
        <v>21</v>
      </c>
      <c r="B102" s="2">
        <v>44469</v>
      </c>
      <c r="C102" s="13">
        <v>214118</v>
      </c>
      <c r="D102" t="s">
        <v>613</v>
      </c>
      <c r="E102" t="s">
        <v>25</v>
      </c>
      <c r="F102" t="s">
        <v>306</v>
      </c>
      <c r="G102" s="2">
        <v>44123</v>
      </c>
    </row>
    <row r="103" spans="1:7" x14ac:dyDescent="0.25">
      <c r="A103" t="s">
        <v>21</v>
      </c>
      <c r="B103" s="2">
        <v>44469</v>
      </c>
      <c r="C103" s="13">
        <v>219066</v>
      </c>
      <c r="D103" t="s">
        <v>452</v>
      </c>
      <c r="E103" t="s">
        <v>25</v>
      </c>
      <c r="F103">
        <v>48212</v>
      </c>
      <c r="G103" s="2">
        <v>44131</v>
      </c>
    </row>
    <row r="104" spans="1:7" x14ac:dyDescent="0.25">
      <c r="A104" t="s">
        <v>98</v>
      </c>
      <c r="B104" s="2">
        <v>44469</v>
      </c>
      <c r="C104" s="13">
        <v>359182</v>
      </c>
      <c r="D104" t="s">
        <v>619</v>
      </c>
      <c r="E104" t="s">
        <v>25</v>
      </c>
      <c r="F104" t="s">
        <v>620</v>
      </c>
      <c r="G104" s="2">
        <v>44137</v>
      </c>
    </row>
    <row r="105" spans="1:7" x14ac:dyDescent="0.25">
      <c r="A105" t="s">
        <v>21</v>
      </c>
      <c r="B105" s="2">
        <v>44500</v>
      </c>
      <c r="C105" s="13">
        <v>346016</v>
      </c>
      <c r="D105" t="s">
        <v>465</v>
      </c>
      <c r="E105" t="s">
        <v>25</v>
      </c>
      <c r="F105" t="s">
        <v>466</v>
      </c>
      <c r="G105" s="2">
        <v>44139</v>
      </c>
    </row>
    <row r="106" spans="1:7" x14ac:dyDescent="0.25">
      <c r="A106" t="s">
        <v>21</v>
      </c>
      <c r="B106" s="2">
        <v>44500</v>
      </c>
      <c r="C106" s="13">
        <v>343029</v>
      </c>
      <c r="D106" t="s">
        <v>114</v>
      </c>
      <c r="E106" t="s">
        <v>25</v>
      </c>
      <c r="F106" t="s">
        <v>115</v>
      </c>
      <c r="G106" s="2">
        <v>44154</v>
      </c>
    </row>
    <row r="107" spans="1:7" x14ac:dyDescent="0.25">
      <c r="A107" t="s">
        <v>21</v>
      </c>
      <c r="B107" s="2">
        <v>44530</v>
      </c>
      <c r="C107" s="13">
        <v>362076</v>
      </c>
      <c r="D107" t="s">
        <v>430</v>
      </c>
      <c r="E107" t="s">
        <v>25</v>
      </c>
      <c r="F107" t="s">
        <v>431</v>
      </c>
      <c r="G107" s="2">
        <v>44169</v>
      </c>
    </row>
    <row r="108" spans="1:7" x14ac:dyDescent="0.25">
      <c r="A108" t="s">
        <v>98</v>
      </c>
      <c r="B108" s="2">
        <v>44286</v>
      </c>
      <c r="C108" s="13">
        <v>366030</v>
      </c>
      <c r="D108" t="s">
        <v>541</v>
      </c>
      <c r="E108" t="s">
        <v>25</v>
      </c>
      <c r="F108" t="s">
        <v>542</v>
      </c>
      <c r="G108" s="2">
        <v>44170</v>
      </c>
    </row>
    <row r="109" spans="1:7" x14ac:dyDescent="0.25">
      <c r="A109" t="s">
        <v>21</v>
      </c>
      <c r="B109" s="2">
        <v>44530</v>
      </c>
      <c r="C109" s="13">
        <v>351120</v>
      </c>
      <c r="D109" t="s">
        <v>655</v>
      </c>
      <c r="E109" t="s">
        <v>25</v>
      </c>
      <c r="F109" t="s">
        <v>656</v>
      </c>
      <c r="G109" s="2">
        <v>44172</v>
      </c>
    </row>
    <row r="110" spans="1:7" x14ac:dyDescent="0.25">
      <c r="A110" t="s">
        <v>98</v>
      </c>
      <c r="B110" s="2">
        <v>44530</v>
      </c>
      <c r="C110" s="13">
        <v>350114</v>
      </c>
      <c r="D110" t="s">
        <v>160</v>
      </c>
      <c r="E110" t="s">
        <v>25</v>
      </c>
      <c r="F110" t="s">
        <v>161</v>
      </c>
      <c r="G110" s="2">
        <v>44175</v>
      </c>
    </row>
    <row r="111" spans="1:7" x14ac:dyDescent="0.25">
      <c r="A111" t="s">
        <v>21</v>
      </c>
      <c r="B111" s="2">
        <v>44530</v>
      </c>
      <c r="C111" s="13">
        <v>343124</v>
      </c>
      <c r="D111" t="s">
        <v>55</v>
      </c>
      <c r="E111" t="s">
        <v>25</v>
      </c>
      <c r="F111" t="s">
        <v>56</v>
      </c>
      <c r="G111" s="2">
        <v>44175</v>
      </c>
    </row>
    <row r="112" spans="1:7" x14ac:dyDescent="0.25">
      <c r="A112" t="s">
        <v>21</v>
      </c>
      <c r="B112" s="2">
        <v>44530</v>
      </c>
      <c r="C112" s="13">
        <v>346012</v>
      </c>
      <c r="D112" t="s">
        <v>488</v>
      </c>
      <c r="E112" t="s">
        <v>25</v>
      </c>
      <c r="F112" t="s">
        <v>466</v>
      </c>
      <c r="G112" s="2">
        <v>44179</v>
      </c>
    </row>
    <row r="113" spans="1:7" x14ac:dyDescent="0.25">
      <c r="A113" t="s">
        <v>21</v>
      </c>
      <c r="B113" s="2">
        <v>44530</v>
      </c>
      <c r="C113" s="13">
        <v>364156</v>
      </c>
      <c r="D113" t="s">
        <v>653</v>
      </c>
      <c r="E113" t="s">
        <v>25</v>
      </c>
      <c r="F113">
        <v>48212</v>
      </c>
      <c r="G113" s="2">
        <v>44185</v>
      </c>
    </row>
    <row r="114" spans="1:7" x14ac:dyDescent="0.25">
      <c r="A114" t="s">
        <v>21</v>
      </c>
      <c r="B114" s="2">
        <v>44530</v>
      </c>
      <c r="C114" s="13">
        <v>342092</v>
      </c>
      <c r="D114" t="s">
        <v>49</v>
      </c>
      <c r="E114" t="s">
        <v>25</v>
      </c>
      <c r="F114" t="s">
        <v>50</v>
      </c>
      <c r="G114" s="2">
        <v>44186</v>
      </c>
    </row>
    <row r="115" spans="1:7" x14ac:dyDescent="0.25">
      <c r="A115" t="s">
        <v>21</v>
      </c>
      <c r="B115" s="2">
        <v>44561</v>
      </c>
      <c r="C115" s="13">
        <v>350154</v>
      </c>
      <c r="D115" t="s">
        <v>64</v>
      </c>
      <c r="E115" t="s">
        <v>25</v>
      </c>
      <c r="F115" t="s">
        <v>65</v>
      </c>
      <c r="G115" s="2">
        <v>44219</v>
      </c>
    </row>
    <row r="116" spans="1:7" x14ac:dyDescent="0.25">
      <c r="A116" t="s">
        <v>21</v>
      </c>
      <c r="B116" s="2">
        <v>44561</v>
      </c>
      <c r="C116" s="13">
        <v>233018</v>
      </c>
      <c r="D116" t="s">
        <v>504</v>
      </c>
      <c r="E116" t="s">
        <v>25</v>
      </c>
      <c r="F116">
        <v>48212</v>
      </c>
      <c r="G116" s="2">
        <v>44221</v>
      </c>
    </row>
    <row r="117" spans="1:7" x14ac:dyDescent="0.25">
      <c r="A117" t="s">
        <v>98</v>
      </c>
      <c r="B117" s="2">
        <v>44316</v>
      </c>
      <c r="C117" s="13">
        <v>216018</v>
      </c>
      <c r="D117" t="s">
        <v>553</v>
      </c>
      <c r="E117" t="s">
        <v>25</v>
      </c>
      <c r="F117" t="s">
        <v>554</v>
      </c>
      <c r="G117" s="2">
        <v>44229</v>
      </c>
    </row>
    <row r="118" spans="1:7" x14ac:dyDescent="0.25">
      <c r="A118" t="s">
        <v>98</v>
      </c>
      <c r="B118" s="2">
        <v>44500</v>
      </c>
      <c r="C118" s="13">
        <v>345046</v>
      </c>
      <c r="D118" t="s">
        <v>638</v>
      </c>
      <c r="E118" t="s">
        <v>25</v>
      </c>
      <c r="F118" t="s">
        <v>639</v>
      </c>
      <c r="G118" s="2">
        <v>44229</v>
      </c>
    </row>
    <row r="119" spans="1:7" x14ac:dyDescent="0.25">
      <c r="A119" t="s">
        <v>21</v>
      </c>
      <c r="B119" s="2">
        <v>44592</v>
      </c>
      <c r="C119" s="13">
        <v>232012</v>
      </c>
      <c r="D119" t="s">
        <v>438</v>
      </c>
      <c r="E119" t="s">
        <v>25</v>
      </c>
      <c r="F119" t="s">
        <v>439</v>
      </c>
      <c r="G119" s="2">
        <v>44239</v>
      </c>
    </row>
    <row r="120" spans="1:7" x14ac:dyDescent="0.25">
      <c r="A120" t="s">
        <v>98</v>
      </c>
      <c r="B120" s="2">
        <v>44316</v>
      </c>
      <c r="C120" s="13">
        <v>216128</v>
      </c>
      <c r="D120" t="s">
        <v>557</v>
      </c>
      <c r="E120" t="s">
        <v>25</v>
      </c>
      <c r="F120" t="s">
        <v>558</v>
      </c>
      <c r="G120" s="2">
        <v>44246</v>
      </c>
    </row>
    <row r="121" spans="1:7" x14ac:dyDescent="0.25">
      <c r="A121" t="s">
        <v>21</v>
      </c>
      <c r="B121" s="2">
        <v>44592</v>
      </c>
      <c r="C121" s="13">
        <v>356014</v>
      </c>
      <c r="D121" t="s">
        <v>669</v>
      </c>
      <c r="E121" t="s">
        <v>25</v>
      </c>
      <c r="F121" t="s">
        <v>367</v>
      </c>
      <c r="G121" s="2">
        <v>44246</v>
      </c>
    </row>
    <row r="122" spans="1:7" x14ac:dyDescent="0.25">
      <c r="A122" t="s">
        <v>98</v>
      </c>
      <c r="B122" s="2">
        <v>44347</v>
      </c>
      <c r="C122" s="13">
        <v>240150</v>
      </c>
      <c r="D122" t="s">
        <v>68</v>
      </c>
      <c r="E122" t="s">
        <v>25</v>
      </c>
      <c r="F122" t="s">
        <v>69</v>
      </c>
      <c r="G122" s="2">
        <v>44252</v>
      </c>
    </row>
    <row r="123" spans="1:7" x14ac:dyDescent="0.25">
      <c r="A123" t="s">
        <v>98</v>
      </c>
      <c r="B123" s="2">
        <v>44347</v>
      </c>
      <c r="C123" s="13">
        <v>237100</v>
      </c>
      <c r="D123" t="s">
        <v>569</v>
      </c>
      <c r="E123" t="s">
        <v>25</v>
      </c>
      <c r="F123" t="s">
        <v>570</v>
      </c>
      <c r="G123" s="2">
        <v>44256</v>
      </c>
    </row>
    <row r="124" spans="1:7" x14ac:dyDescent="0.25">
      <c r="A124" t="s">
        <v>98</v>
      </c>
      <c r="B124" s="2">
        <v>44530</v>
      </c>
      <c r="C124" s="13">
        <v>369026</v>
      </c>
      <c r="D124" t="s">
        <v>377</v>
      </c>
      <c r="E124" t="s">
        <v>25</v>
      </c>
      <c r="F124" t="s">
        <v>143</v>
      </c>
      <c r="G124" s="2">
        <v>44256</v>
      </c>
    </row>
    <row r="125" spans="1:7" x14ac:dyDescent="0.25">
      <c r="A125" t="s">
        <v>98</v>
      </c>
      <c r="B125" s="2">
        <v>44347</v>
      </c>
      <c r="C125" s="13">
        <v>366054</v>
      </c>
      <c r="D125" t="s">
        <v>573</v>
      </c>
      <c r="E125" t="s">
        <v>25</v>
      </c>
      <c r="F125" t="s">
        <v>82</v>
      </c>
      <c r="G125" s="2">
        <v>44257</v>
      </c>
    </row>
    <row r="126" spans="1:7" x14ac:dyDescent="0.25">
      <c r="A126" t="s">
        <v>98</v>
      </c>
      <c r="B126" s="2">
        <v>44408</v>
      </c>
      <c r="C126" s="13">
        <v>367086</v>
      </c>
      <c r="D126" t="s">
        <v>604</v>
      </c>
      <c r="E126" t="s">
        <v>25</v>
      </c>
      <c r="F126" t="s">
        <v>527</v>
      </c>
      <c r="G126" s="2">
        <v>44264</v>
      </c>
    </row>
    <row r="127" spans="1:7" x14ac:dyDescent="0.25">
      <c r="A127" t="s">
        <v>98</v>
      </c>
      <c r="B127" s="2">
        <v>44377</v>
      </c>
      <c r="C127" s="13">
        <v>219088</v>
      </c>
      <c r="D127" t="s">
        <v>576</v>
      </c>
      <c r="E127" t="s">
        <v>25</v>
      </c>
      <c r="F127">
        <v>48212</v>
      </c>
      <c r="G127" s="2">
        <v>44298</v>
      </c>
    </row>
    <row r="128" spans="1:7" x14ac:dyDescent="0.25">
      <c r="A128" t="s">
        <v>98</v>
      </c>
      <c r="B128" s="2">
        <v>44377</v>
      </c>
      <c r="C128" s="13">
        <v>224044</v>
      </c>
      <c r="D128" t="s">
        <v>579</v>
      </c>
      <c r="E128" t="s">
        <v>46</v>
      </c>
      <c r="F128">
        <v>48212</v>
      </c>
      <c r="G128" s="2">
        <v>44313</v>
      </c>
    </row>
    <row r="129" spans="1:7" x14ac:dyDescent="0.25">
      <c r="A129" t="s">
        <v>98</v>
      </c>
      <c r="B129" s="2">
        <v>44500</v>
      </c>
      <c r="C129" s="13">
        <v>346112</v>
      </c>
      <c r="D129" t="s">
        <v>183</v>
      </c>
      <c r="E129" t="s">
        <v>25</v>
      </c>
      <c r="F129" t="s">
        <v>184</v>
      </c>
      <c r="G129" s="2">
        <v>44316</v>
      </c>
    </row>
    <row r="130" spans="1:7" x14ac:dyDescent="0.25">
      <c r="A130" t="s">
        <v>98</v>
      </c>
      <c r="B130" s="2">
        <v>44500</v>
      </c>
      <c r="C130" s="13">
        <v>237158</v>
      </c>
      <c r="D130" t="s">
        <v>636</v>
      </c>
      <c r="E130" t="s">
        <v>25</v>
      </c>
      <c r="F130" t="s">
        <v>542</v>
      </c>
      <c r="G130" s="2">
        <v>44321</v>
      </c>
    </row>
    <row r="131" spans="1:7" x14ac:dyDescent="0.25">
      <c r="A131" t="s">
        <v>139</v>
      </c>
      <c r="B131" s="2">
        <v>44561</v>
      </c>
      <c r="C131" s="13">
        <v>358168</v>
      </c>
      <c r="D131" t="s">
        <v>658</v>
      </c>
      <c r="E131" t="s">
        <v>25</v>
      </c>
      <c r="F131">
        <v>48212</v>
      </c>
      <c r="G131" s="2">
        <v>44327</v>
      </c>
    </row>
    <row r="132" spans="1:7" x14ac:dyDescent="0.25">
      <c r="A132" t="s">
        <v>98</v>
      </c>
      <c r="B132" s="2">
        <v>44530</v>
      </c>
      <c r="C132" s="13">
        <v>367122</v>
      </c>
      <c r="D132" t="s">
        <v>650</v>
      </c>
      <c r="E132" t="s">
        <v>25</v>
      </c>
      <c r="F132">
        <v>48212</v>
      </c>
      <c r="G132" s="2">
        <v>44329</v>
      </c>
    </row>
    <row r="133" spans="1:7" x14ac:dyDescent="0.25">
      <c r="A133" t="s">
        <v>98</v>
      </c>
      <c r="B133" s="2">
        <v>44530</v>
      </c>
      <c r="C133" s="13">
        <v>364172</v>
      </c>
      <c r="D133" t="s">
        <v>647</v>
      </c>
      <c r="E133" t="s">
        <v>25</v>
      </c>
      <c r="F133" t="s">
        <v>648</v>
      </c>
      <c r="G133" s="2">
        <v>44333</v>
      </c>
    </row>
    <row r="134" spans="1:7" x14ac:dyDescent="0.25">
      <c r="A134" t="s">
        <v>98</v>
      </c>
      <c r="B134" s="2">
        <v>44469</v>
      </c>
      <c r="C134" s="13">
        <v>213284</v>
      </c>
      <c r="D134" t="s">
        <v>413</v>
      </c>
      <c r="E134" t="s">
        <v>25</v>
      </c>
      <c r="F134">
        <v>48212</v>
      </c>
      <c r="G134" s="2">
        <v>44335</v>
      </c>
    </row>
    <row r="135" spans="1:7" x14ac:dyDescent="0.25">
      <c r="A135" t="s">
        <v>98</v>
      </c>
      <c r="B135" s="2">
        <v>44469</v>
      </c>
      <c r="C135" s="13">
        <v>226024</v>
      </c>
      <c r="D135" t="s">
        <v>616</v>
      </c>
      <c r="E135" t="s">
        <v>25</v>
      </c>
      <c r="F135">
        <v>48212</v>
      </c>
      <c r="G135" s="2">
        <v>44348</v>
      </c>
    </row>
    <row r="136" spans="1:7" x14ac:dyDescent="0.25">
      <c r="A136" t="s">
        <v>98</v>
      </c>
      <c r="B136" s="2">
        <v>44500</v>
      </c>
      <c r="C136" s="13">
        <v>367186</v>
      </c>
      <c r="D136" t="s">
        <v>634</v>
      </c>
      <c r="E136" t="s">
        <v>25</v>
      </c>
      <c r="F136">
        <v>48212</v>
      </c>
      <c r="G136" s="2">
        <v>44356</v>
      </c>
    </row>
    <row r="137" spans="1:7" x14ac:dyDescent="0.25">
      <c r="A137" t="s">
        <v>98</v>
      </c>
      <c r="B137" s="2">
        <v>44500</v>
      </c>
      <c r="C137" s="13">
        <v>367008</v>
      </c>
      <c r="D137" t="s">
        <v>631</v>
      </c>
      <c r="E137" t="s">
        <v>25</v>
      </c>
      <c r="F137">
        <v>48212</v>
      </c>
      <c r="G137" s="2">
        <v>44365</v>
      </c>
    </row>
    <row r="138" spans="1:7" x14ac:dyDescent="0.25">
      <c r="A138" t="s">
        <v>98</v>
      </c>
      <c r="B138" s="2">
        <v>44500</v>
      </c>
      <c r="C138" s="13">
        <v>229122</v>
      </c>
      <c r="D138" t="s">
        <v>628</v>
      </c>
      <c r="E138" t="s">
        <v>25</v>
      </c>
      <c r="F138">
        <v>48212</v>
      </c>
      <c r="G138" s="2">
        <v>44377</v>
      </c>
    </row>
    <row r="139" spans="1:7" x14ac:dyDescent="0.25">
      <c r="A139" t="s">
        <v>139</v>
      </c>
      <c r="B139" s="2">
        <v>44561</v>
      </c>
      <c r="C139" s="13">
        <v>354018</v>
      </c>
      <c r="D139" t="s">
        <v>660</v>
      </c>
      <c r="E139" t="s">
        <v>25</v>
      </c>
      <c r="F139" t="s">
        <v>661</v>
      </c>
      <c r="G139" s="2">
        <v>44377</v>
      </c>
    </row>
    <row r="140" spans="1:7" x14ac:dyDescent="0.25">
      <c r="A140" t="s">
        <v>139</v>
      </c>
      <c r="B140" s="2">
        <v>44593</v>
      </c>
      <c r="C140" s="13">
        <v>370114</v>
      </c>
      <c r="D140" t="s">
        <v>675</v>
      </c>
      <c r="E140" t="s">
        <v>25</v>
      </c>
      <c r="F140" t="s">
        <v>676</v>
      </c>
      <c r="G140" s="2">
        <v>44377</v>
      </c>
    </row>
    <row r="141" spans="1:7" x14ac:dyDescent="0.25">
      <c r="A141" t="s">
        <v>98</v>
      </c>
      <c r="B141" s="2">
        <v>44530</v>
      </c>
      <c r="C141" s="13">
        <v>215072</v>
      </c>
      <c r="D141" t="s">
        <v>644</v>
      </c>
      <c r="E141" t="s">
        <v>25</v>
      </c>
      <c r="F141" t="s">
        <v>645</v>
      </c>
      <c r="G141" s="2">
        <v>44400</v>
      </c>
    </row>
    <row r="142" spans="1:7" x14ac:dyDescent="0.25">
      <c r="A142" t="s">
        <v>98</v>
      </c>
      <c r="B142" s="2">
        <v>44500</v>
      </c>
      <c r="C142" s="13">
        <v>349146</v>
      </c>
      <c r="D142" t="s">
        <v>623</v>
      </c>
      <c r="E142" t="s">
        <v>25</v>
      </c>
      <c r="F142" t="s">
        <v>624</v>
      </c>
      <c r="G142" s="2">
        <v>44403</v>
      </c>
    </row>
    <row r="143" spans="1:7" x14ac:dyDescent="0.25">
      <c r="A143" t="s">
        <v>98</v>
      </c>
      <c r="B143" s="2">
        <v>44561</v>
      </c>
      <c r="C143" s="13">
        <v>233094</v>
      </c>
      <c r="D143" t="s">
        <v>664</v>
      </c>
      <c r="E143" t="s">
        <v>25</v>
      </c>
      <c r="F143" t="s">
        <v>665</v>
      </c>
      <c r="G143" s="2">
        <v>44431</v>
      </c>
    </row>
    <row r="144" spans="1:7" x14ac:dyDescent="0.25">
      <c r="A144" t="s">
        <v>98</v>
      </c>
      <c r="B144" s="2">
        <v>44530</v>
      </c>
      <c r="C144" s="13">
        <v>233024</v>
      </c>
      <c r="D144" t="s">
        <v>354</v>
      </c>
      <c r="E144" t="s">
        <v>25</v>
      </c>
      <c r="F144" t="s">
        <v>355</v>
      </c>
      <c r="G144" s="2">
        <v>44435</v>
      </c>
    </row>
    <row r="145" spans="1:7" x14ac:dyDescent="0.25">
      <c r="A145" t="s">
        <v>98</v>
      </c>
      <c r="B145" s="2">
        <v>44592</v>
      </c>
      <c r="C145" s="14">
        <v>229058</v>
      </c>
      <c r="D145" t="s">
        <v>671</v>
      </c>
      <c r="E145" t="s">
        <v>25</v>
      </c>
      <c r="F145">
        <v>48212</v>
      </c>
      <c r="G145" s="2">
        <v>44466</v>
      </c>
    </row>
    <row r="146" spans="1:7" x14ac:dyDescent="0.25">
      <c r="G146" s="2"/>
    </row>
    <row r="147" spans="1:7" x14ac:dyDescent="0.25">
      <c r="G147" s="2"/>
    </row>
    <row r="149" spans="1:7" x14ac:dyDescent="0.25">
      <c r="A149" s="8" t="s">
        <v>677</v>
      </c>
    </row>
    <row r="150" spans="1:7" x14ac:dyDescent="0.25">
      <c r="A150" t="s">
        <v>678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Removals as of 01-22</vt:lpstr>
      <vt:lpstr>Sorted by award date</vt:lpstr>
      <vt:lpstr>Sorted by award date 1st</vt:lpstr>
      <vt:lpstr>FOIA Draft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Webster</dc:creator>
  <cp:lastModifiedBy>David Webster</cp:lastModifiedBy>
  <dcterms:created xsi:type="dcterms:W3CDTF">2022-03-08T18:14:50Z</dcterms:created>
  <dcterms:modified xsi:type="dcterms:W3CDTF">2022-03-10T13:59:23Z</dcterms:modified>
</cp:coreProperties>
</file>